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95" windowHeight="13050" activeTab="0"/>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workbook>
</file>

<file path=xl/sharedStrings.xml><?xml version="1.0" encoding="utf-8"?>
<sst xmlns="http://schemas.openxmlformats.org/spreadsheetml/2006/main" count="442" uniqueCount="238">
  <si>
    <t>2018年定西市机构编制委员会办公室
预算情况说明</t>
  </si>
  <si>
    <t>单位名称：</t>
  </si>
  <si>
    <t>一、</t>
  </si>
  <si>
    <t>部门职责</t>
  </si>
  <si>
    <r>
      <t xml:space="preserve"> </t>
    </r>
    <r>
      <rPr>
        <sz val="9"/>
        <rFont val="仿宋_GB2312"/>
        <family val="3"/>
      </rPr>
      <t xml:space="preserve">   </t>
    </r>
    <r>
      <rPr>
        <sz val="9"/>
        <rFont val="仿宋_GB2312"/>
        <family val="3"/>
      </rPr>
      <t>负责统一管理全市各级党政机关，人大、政协机关，法院、检察院机关，各民主党派和人民团体机关的机构设置、人员编制、人员结构比例和领导职数等机构编制工作；负责拟订全市事业单位管理体制改革和机构改革方案；审核调整市直事业单位的机构设置、人员编制、人员结构比例、领导职数及经费开支渠道；负责拟订全市事业单位登记管理工作的有关规章制度；负责市直及经授权省上在市事业单位的登记管理和年检工作；指导检查县区事业单位登记管理工作，审核全市机关事业单位网上名称工作；负责指导和推进全市行政审批制度改革；负责全市行政审批项目的清理核查及公布公示；会同相关部门清理、取消、调整、下放行政审批事项，通报行政审批制度改革情况；加强对现行保留行政审批项目的监管。承办市委、市政府、市编委和省编办交办的其他工作。</t>
    </r>
  </si>
  <si>
    <t>二、</t>
  </si>
  <si>
    <t>机构设置</t>
  </si>
  <si>
    <r>
      <t xml:space="preserve"> </t>
    </r>
    <r>
      <rPr>
        <sz val="9"/>
        <rFont val="仿宋_GB2312"/>
        <family val="3"/>
      </rPr>
      <t xml:space="preserve">   </t>
    </r>
    <r>
      <rPr>
        <sz val="9"/>
        <rFont val="仿宋_GB2312"/>
        <family val="3"/>
      </rPr>
      <t>定西市机构编制委员会办公室预算包括办本级及办直属行政事业单位预算，具体包括：办机关五个职能科室和市事业单位登记管理局、电子政务中心等两个单位预算。</t>
    </r>
  </si>
  <si>
    <t>三、</t>
  </si>
  <si>
    <t>预算收支变化</t>
  </si>
  <si>
    <t xml:space="preserve">    定西市编办2018年收支预算为274.60万元，较2017年预算254.10万元，增加20.50万元。变化原因主要是工资正常晋升、职务晋升增资增加，以及2018年新列项目支出预算，相应增加财政拨款预算。
    从财政拨款结构看，基本支出预算234.60万元。其中：工资福利支出165.87万元、对个人和家庭补助支出30.65万元、公用经费支出38.08万元。项目支出预算40万元。</t>
  </si>
  <si>
    <t>四、</t>
  </si>
  <si>
    <t>部门“三公”经费、培训费、会议费财政安排情况</t>
  </si>
  <si>
    <t xml:space="preserve">   （一）编制范围
    市编办2018年“三公”经费、培训费、会议费编制范围包括本级及二级单位，共0.35万元，资金来源全部为一般公共预算，其中公务接待费0.35万元。   </t>
  </si>
  <si>
    <t>五、</t>
  </si>
  <si>
    <t>机关运行经费安排</t>
  </si>
  <si>
    <t xml:space="preserve">     2018年机关运行经费支出总额234.60万元，其中工资福利支出165.87万元，商品和服务支出38.08万元，对个人和家庭的补助支出30.65万元。</t>
  </si>
  <si>
    <t>六、</t>
  </si>
  <si>
    <t>政府采购</t>
  </si>
  <si>
    <t>七、</t>
  </si>
  <si>
    <t>名词解释</t>
  </si>
  <si>
    <t>财政拨款收入：指市级财政当年拨付的资金。
上年结转和结余：指以前年度尚未完成，结转到本年度按有关规定继续使用的资金。
一般公共服务：指用于保障机构正常运行、开展财政管理活动的支出。
社会保障和就业：指用于离退休人员的经费。
住房保障支出：指按照国家政策规定用于住房改革方面的支出。
住房公积金：指按照国家统一规定，依据确定的比例为在职职工缴存的长期住房储金。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</si>
  <si>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部门绩效评价开展情况说明</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</si>
  <si>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</si>
  <si>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</si>
  <si>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</si>
  <si>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</si>
  <si>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</si>
  <si>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</si>
  <si>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</si>
  <si>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</si>
  <si>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</si>
  <si>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</si>
  <si>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</si>
  <si>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</si>
  <si>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</si>
  <si>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</si>
  <si>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</si>
  <si>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</si>
  <si>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</si>
  <si>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</si>
  <si>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</si>
  <si>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</si>
  <si>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</si>
  <si>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</si>
  <si>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</si>
  <si>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</si>
  <si>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</si>
  <si>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</si>
  <si>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</si>
  <si>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</si>
  <si>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</si>
  <si>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</si>
  <si>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</si>
  <si>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</si>
  <si>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</si>
  <si>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</si>
  <si>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</si>
  <si>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</si>
  <si>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</si>
  <si>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</si>
  <si>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</si>
  <si>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</si>
  <si>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</si>
  <si>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</si>
  <si>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</si>
  <si>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</si>
  <si>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</si>
  <si>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</si>
  <si>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</si>
  <si>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</si>
  <si>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</si>
  <si>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</si>
  <si>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</si>
  <si>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</si>
  <si>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</si>
  <si>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</si>
  <si>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</si>
  <si>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</si>
  <si>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</si>
  <si>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</si>
  <si>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</si>
  <si>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</si>
  <si>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</si>
  <si>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</si>
  <si>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</si>
  <si>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</si>
  <si>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</si>
  <si>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</si>
  <si>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</si>
  <si>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</si>
  <si>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</si>
  <si>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</si>
  <si>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</si>
  <si>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</si>
  <si>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部门预算支出总表</t>
  </si>
  <si>
    <t>一般公共预算支出</t>
  </si>
  <si>
    <t>政府性基金预算支出</t>
  </si>
  <si>
    <t>基本支出</t>
  </si>
  <si>
    <t>项目支出</t>
  </si>
  <si>
    <t>财政拨款收支预算总表</t>
  </si>
  <si>
    <t>收入</t>
  </si>
  <si>
    <t>支出</t>
  </si>
  <si>
    <t>2018年预算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</si>
  <si>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</si>
  <si>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</si>
  <si>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</si>
  <si>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</si>
  <si>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</si>
  <si>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</si>
  <si>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</si>
  <si>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</si>
  <si>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</si>
  <si>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</si>
  <si>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</si>
  <si>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</si>
  <si>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</si>
  <si>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</si>
  <si>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</si>
  <si>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</si>
  <si>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</si>
  <si>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</si>
  <si>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</si>
  <si>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</si>
  <si>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</si>
  <si>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</si>
  <si>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</si>
  <si>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</si>
  <si>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</si>
  <si>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一般公共服务支出</t>
  </si>
  <si>
    <t>党委办公厅(室)及相关机构事务</t>
  </si>
  <si>
    <t>行政运行</t>
  </si>
  <si>
    <t>一般行政管理事务</t>
  </si>
  <si>
    <t>社会保障和就业支出</t>
  </si>
  <si>
    <t>行政事业单位离退休</t>
  </si>
  <si>
    <t>归口管理的行政单位离退休</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</si>
  <si>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</si>
  <si>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</si>
  <si>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</si>
  <si>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</si>
  <si>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</si>
  <si>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</si>
  <si>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</si>
  <si>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</si>
  <si>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</si>
  <si>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</si>
  <si>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</si>
  <si>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</si>
  <si>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</si>
  <si>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</si>
  <si>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</si>
  <si>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</si>
  <si>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</si>
  <si>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</si>
  <si>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社会保障缴费</t>
  </si>
  <si>
    <t>（6）</t>
  </si>
  <si>
    <t>绩效工资</t>
  </si>
  <si>
    <t>（7）</t>
  </si>
  <si>
    <t>其他工资福利支出</t>
  </si>
  <si>
    <t>对个人和家庭补助支出</t>
  </si>
  <si>
    <t>离休费</t>
  </si>
  <si>
    <t>退休费</t>
  </si>
  <si>
    <t>遗属困难补助</t>
  </si>
  <si>
    <t>助学金</t>
  </si>
  <si>
    <t>个人取暖费（在职）</t>
  </si>
  <si>
    <t>（8）</t>
  </si>
  <si>
    <t>个人取暖费（离退）</t>
  </si>
  <si>
    <t>（9）</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</si>
  <si>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</si>
  <si>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</si>
  <si>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</si>
  <si>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</si>
  <si>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</si>
  <si>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</si>
  <si>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</si>
  <si>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</si>
  <si>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</si>
  <si>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</si>
  <si>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</si>
  <si>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</si>
  <si>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</si>
  <si>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</si>
  <si>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</si>
  <si>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</si>
  <si>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</si>
  <si>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</si>
  <si>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</si>
  <si>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</si>
  <si>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</si>
  <si>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</si>
  <si>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</si>
  <si>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</si>
  <si>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</si>
  <si>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</si>
  <si>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</si>
  <si>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</si>
  <si>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</si>
  <si>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</si>
  <si>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</si>
  <si>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</si>
  <si>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</si>
  <si>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</si>
  <si>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</si>
  <si>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</si>
  <si>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</si>
  <si>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</si>
  <si>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</si>
  <si>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</si>
  <si>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</si>
  <si>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</si>
  <si>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无</t>
  </si>
  <si>
    <t>国有资产占用情况</t>
  </si>
  <si>
    <t>2018年底市编办部门资产为437090元，其中固定资产原值为437090元，主要为打印机、复印机、条桌等。</t>
  </si>
  <si>
    <t>八、</t>
  </si>
  <si>
    <t>九、</t>
  </si>
  <si>
    <t>部门预算整体支出绩效评价方式为自评，项目由相关部门进行绩效评价。</t>
  </si>
  <si>
    <t xml:space="preserve"> </t>
  </si>
  <si>
    <t>目 录</t>
  </si>
  <si>
    <t>一、部门职责</t>
  </si>
  <si>
    <t>二、机构设置</t>
  </si>
  <si>
    <t>三、预算收支变化</t>
  </si>
  <si>
    <t>四、部门“三公”经费、培训费、会议费财政安排情况</t>
  </si>
  <si>
    <t>五、机关运行经费安排</t>
  </si>
  <si>
    <t>六、政府采购</t>
  </si>
  <si>
    <t>七、国有资产占有情况</t>
  </si>
  <si>
    <t>九、部门绩效评价开展情况说明</t>
  </si>
  <si>
    <t xml:space="preserve">    表一：收入支出决算总表</t>
  </si>
  <si>
    <t xml:space="preserve">    表二：部门预算收入总体情况表</t>
  </si>
  <si>
    <t xml:space="preserve">    表二：部门预算支出总体情况表</t>
  </si>
  <si>
    <t xml:space="preserve">    表四：财政拨款收支预算总表</t>
  </si>
  <si>
    <t xml:space="preserve">    表五：一般公共预算支出情况</t>
  </si>
  <si>
    <t xml:space="preserve">    表六：一般公共预算基本支出明细情况表</t>
  </si>
  <si>
    <t xml:space="preserve">    表七：“三公经费”预算财政拨款情况表</t>
  </si>
  <si>
    <t xml:space="preserve">    表八：政府性基金预算支出情况表</t>
  </si>
  <si>
    <t>2018年部门预算公开情况说明</t>
  </si>
  <si>
    <t>定西市机构编制委员会办公室</t>
  </si>
  <si>
    <t>八、名词解释</t>
  </si>
  <si>
    <t>十、2018年度部门预算公开表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</si>
</sst>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s>
  <fonts count="62">
    <font>
      <sz val="11"/>
      <color theme="1"/>
      <name val="Calibri"/>
      <family val="0"/>
    </font>
    <font>
      <sz val="11"/>
      <color indexed="8"/>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8"/>
      <name val="宋体"/>
      <family val="0"/>
    </font>
    <font>
      <b/>
      <sz val="18"/>
      <name val="Default"/>
      <family val="2"/>
    </font>
    <font>
      <sz val="9"/>
      <name val="Arial"/>
      <family val="2"/>
    </font>
    <font>
      <sz val="18"/>
      <name val="方正小标宋简体"/>
      <family val="4"/>
    </font>
    <font>
      <sz val="9"/>
      <name val="仿宋_GB2312"/>
      <family val="3"/>
    </font>
    <font>
      <sz val="9"/>
      <name val="方正小标宋简体"/>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color indexed="8"/>
      <name val="方正小标宋简体"/>
      <family val="4"/>
    </font>
    <font>
      <sz val="16"/>
      <color indexed="8"/>
      <name val="黑体"/>
      <family val="3"/>
    </font>
    <font>
      <sz val="16"/>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2"/>
      <color rgb="FF000000"/>
      <name val="方正小标宋简体"/>
      <family val="4"/>
    </font>
    <font>
      <sz val="16"/>
      <color rgb="FF000000"/>
      <name val="黑体"/>
      <family val="3"/>
    </font>
    <font>
      <sz val="16"/>
      <color rgb="FF00000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right style="thin"/>
      <top style="thin"/>
      <bottom/>
    </border>
    <border>
      <left/>
      <right style="thin"/>
      <top style="thin"/>
      <bottom/>
    </border>
    <border>
      <left style="thin"/>
      <right style="thin"/>
      <top style="thin"/>
      <bottom style="thin">
        <color indexed="8"/>
      </bottom>
    </border>
    <border>
      <left style="thin">
        <color indexed="8"/>
      </left>
      <right/>
      <top style="thin">
        <color indexed="8"/>
      </top>
      <bottom style="thin">
        <color indexed="8"/>
      </bottom>
    </border>
    <border>
      <left style="thin"/>
      <right/>
      <top style="thin"/>
      <bottom style="thin"/>
    </border>
    <border>
      <left style="thin">
        <color indexed="8"/>
      </left>
      <right/>
      <top style="thin">
        <color indexed="8"/>
      </top>
      <bottom/>
    </border>
    <border>
      <left/>
      <right/>
      <top style="thin"/>
      <bottom style="thin"/>
    </border>
    <border>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9" fillId="0" borderId="0" applyNumberFormat="0" applyFont="0" applyFill="0" applyBorder="0" applyAlignment="0" applyProtection="0"/>
    <xf numFmtId="0" fontId="4"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8" applyNumberFormat="0" applyFont="0" applyAlignment="0" applyProtection="0"/>
  </cellStyleXfs>
  <cellXfs count="127">
    <xf numFmtId="0" fontId="0" fillId="0" borderId="0" xfId="0" applyFont="1" applyAlignment="1">
      <alignment vertical="center"/>
    </xf>
    <xf numFmtId="0" fontId="2" fillId="0" borderId="0" xfId="44" applyFont="1" applyFill="1" applyAlignment="1">
      <alignment vertical="center" wrapText="1"/>
      <protection/>
    </xf>
    <xf numFmtId="0" fontId="3" fillId="0" borderId="0" xfId="44" applyFont="1" applyFill="1" applyAlignment="1">
      <alignment vertical="center" wrapText="1"/>
      <protection/>
    </xf>
    <xf numFmtId="0" fontId="4" fillId="0" borderId="0" xfId="44" applyFont="1" applyFill="1" applyAlignment="1">
      <alignment horizontal="center" vertical="center" wrapText="1"/>
      <protection/>
    </xf>
    <xf numFmtId="0" fontId="4" fillId="0" borderId="0" xfId="44" applyFont="1" applyFill="1" applyAlignment="1">
      <alignment vertical="center" wrapText="1"/>
      <protection/>
    </xf>
    <xf numFmtId="0" fontId="4" fillId="0" borderId="0" xfId="44" applyFill="1" applyAlignment="1">
      <alignment vertical="center" wrapText="1"/>
      <protection/>
    </xf>
    <xf numFmtId="0" fontId="6" fillId="0" borderId="0" xfId="44" applyFont="1" applyFill="1" applyAlignment="1">
      <alignment horizontal="left" vertical="center"/>
      <protection/>
    </xf>
    <xf numFmtId="0" fontId="3" fillId="0" borderId="0" xfId="44" applyFont="1" applyFill="1" applyAlignment="1">
      <alignment horizontal="center" vertical="center" wrapText="1"/>
      <protection/>
    </xf>
    <xf numFmtId="0" fontId="3" fillId="0" borderId="0" xfId="44" applyFont="1" applyFill="1" applyBorder="1" applyAlignment="1">
      <alignment vertical="center" wrapText="1"/>
      <protection/>
    </xf>
    <xf numFmtId="0" fontId="7" fillId="0" borderId="9" xfId="44" applyFont="1" applyFill="1" applyBorder="1" applyAlignment="1">
      <alignment horizontal="center" vertical="center" wrapText="1"/>
      <protection/>
    </xf>
    <xf numFmtId="4" fontId="7" fillId="0" borderId="9" xfId="44" applyNumberFormat="1" applyFont="1" applyFill="1" applyBorder="1" applyAlignment="1">
      <alignment horizontal="center" vertical="center" wrapText="1"/>
      <protection/>
    </xf>
    <xf numFmtId="0" fontId="7" fillId="0" borderId="9" xfId="44" applyFont="1" applyFill="1" applyBorder="1" applyAlignment="1">
      <alignment vertical="center" wrapText="1"/>
      <protection/>
    </xf>
    <xf numFmtId="4" fontId="7" fillId="0" borderId="9" xfId="44" applyNumberFormat="1" applyFont="1" applyFill="1" applyBorder="1" applyAlignment="1">
      <alignment vertical="center" wrapText="1"/>
      <protection/>
    </xf>
    <xf numFmtId="0" fontId="4" fillId="0" borderId="0" xfId="44" applyFont="1" applyFill="1" applyAlignment="1">
      <alignment horizontal="left" vertical="center"/>
      <protection/>
    </xf>
    <xf numFmtId="0" fontId="8" fillId="0" borderId="0" xfId="44" applyFont="1" applyFill="1" applyAlignment="1">
      <alignment horizontal="right" vertical="center"/>
      <protection/>
    </xf>
    <xf numFmtId="0" fontId="9" fillId="0" borderId="0" xfId="0" applyFont="1" applyFill="1" applyBorder="1" applyAlignment="1">
      <alignment/>
    </xf>
    <xf numFmtId="0" fontId="10" fillId="0" borderId="0" xfId="0" applyFont="1" applyFill="1" applyBorder="1" applyAlignment="1" applyProtection="1">
      <alignment horizontal="right" vertical="center"/>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0" fontId="11" fillId="0" borderId="9" xfId="0" applyFont="1" applyFill="1" applyBorder="1" applyAlignment="1" applyProtection="1">
      <alignment horizontal="left" vertical="center"/>
      <protection/>
    </xf>
    <xf numFmtId="176" fontId="11" fillId="0" borderId="9"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protection/>
    </xf>
    <xf numFmtId="0" fontId="9" fillId="0" borderId="0" xfId="0" applyFont="1" applyFill="1" applyBorder="1" applyAlignment="1">
      <alignment horizontal="center"/>
    </xf>
    <xf numFmtId="49" fontId="10" fillId="0" borderId="9" xfId="0" applyNumberFormat="1" applyFont="1" applyFill="1" applyBorder="1" applyAlignment="1" applyProtection="1">
      <alignment horizontal="center" vertical="center"/>
      <protection/>
    </xf>
    <xf numFmtId="49" fontId="11" fillId="0" borderId="9" xfId="0" applyNumberFormat="1" applyFont="1" applyFill="1" applyBorder="1" applyAlignment="1" applyProtection="1">
      <alignment horizontal="center" vertical="center"/>
      <protection/>
    </xf>
    <xf numFmtId="0" fontId="11" fillId="0" borderId="9" xfId="0" applyFont="1" applyFill="1" applyBorder="1" applyAlignment="1" applyProtection="1">
      <alignment vertical="center"/>
      <protection/>
    </xf>
    <xf numFmtId="176" fontId="11" fillId="0" borderId="9" xfId="0" applyNumberFormat="1" applyFont="1" applyFill="1" applyBorder="1" applyAlignment="1" applyProtection="1">
      <alignment horizontal="right" vertical="center"/>
      <protection/>
    </xf>
    <xf numFmtId="176" fontId="10" fillId="0" borderId="9" xfId="0" applyNumberFormat="1" applyFont="1" applyFill="1" applyBorder="1" applyAlignment="1" applyProtection="1">
      <alignment vertical="center"/>
      <protection/>
    </xf>
    <xf numFmtId="176" fontId="10" fillId="0" borderId="9" xfId="0" applyNumberFormat="1" applyFont="1" applyFill="1" applyBorder="1" applyAlignment="1" applyProtection="1">
      <alignment horizontal="right" vertical="center"/>
      <protection/>
    </xf>
    <xf numFmtId="0" fontId="13" fillId="0" borderId="9" xfId="43" applyFont="1" applyFill="1" applyBorder="1" applyAlignment="1">
      <alignment vertical="center" wrapText="1"/>
    </xf>
    <xf numFmtId="176" fontId="7" fillId="0" borderId="9" xfId="0" applyNumberFormat="1" applyFont="1" applyFill="1" applyBorder="1" applyAlignment="1" applyProtection="1">
      <alignment horizontal="right" vertical="center" wrapText="1"/>
      <protection/>
    </xf>
    <xf numFmtId="0" fontId="11" fillId="0" borderId="9"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11" fillId="0" borderId="9" xfId="0" applyFont="1" applyFill="1" applyBorder="1" applyAlignment="1" applyProtection="1">
      <alignment horizontal="right" vertical="center"/>
      <protection/>
    </xf>
    <xf numFmtId="176" fontId="10" fillId="0" borderId="9" xfId="0" applyNumberFormat="1"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9" fillId="0" borderId="0" xfId="0" applyNumberFormat="1" applyFont="1" applyFill="1" applyBorder="1" applyAlignment="1">
      <alignment/>
    </xf>
    <xf numFmtId="0"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top" wrapText="1"/>
    </xf>
    <xf numFmtId="178" fontId="7" fillId="0" borderId="9" xfId="0" applyNumberFormat="1" applyFont="1" applyFill="1" applyBorder="1" applyAlignment="1">
      <alignment horizontal="right" vertical="top" wrapText="1"/>
    </xf>
    <xf numFmtId="0" fontId="7" fillId="0" borderId="9" xfId="0" applyNumberFormat="1" applyFont="1" applyFill="1" applyBorder="1" applyAlignment="1">
      <alignment horizontal="center" vertical="top" wrapText="1"/>
    </xf>
    <xf numFmtId="0" fontId="13" fillId="0" borderId="0" xfId="0" applyNumberFormat="1" applyFont="1" applyFill="1" applyBorder="1" applyAlignment="1">
      <alignment horizontal="left" vertical="top" wrapText="1"/>
    </xf>
    <xf numFmtId="0" fontId="10" fillId="0" borderId="10" xfId="0" applyNumberFormat="1" applyFont="1" applyFill="1" applyBorder="1" applyAlignment="1">
      <alignment horizontal="center" vertical="center"/>
    </xf>
    <xf numFmtId="0" fontId="11" fillId="0" borderId="10" xfId="0" applyNumberFormat="1" applyFont="1" applyFill="1" applyBorder="1" applyAlignment="1">
      <alignment vertical="center"/>
    </xf>
    <xf numFmtId="176" fontId="11" fillId="0" borderId="10" xfId="0" applyNumberFormat="1" applyFont="1" applyFill="1" applyBorder="1" applyAlignment="1">
      <alignment horizontal="right" vertical="center"/>
    </xf>
    <xf numFmtId="176" fontId="11" fillId="0" borderId="10" xfId="0" applyNumberFormat="1" applyFont="1" applyFill="1" applyBorder="1" applyAlignment="1">
      <alignment horizontal="right" vertical="center" wrapText="1"/>
    </xf>
    <xf numFmtId="176" fontId="11" fillId="0" borderId="11" xfId="0" applyNumberFormat="1" applyFont="1" applyFill="1" applyBorder="1" applyAlignment="1">
      <alignment vertical="center" wrapText="1"/>
    </xf>
    <xf numFmtId="176" fontId="11" fillId="0" borderId="12" xfId="0" applyNumberFormat="1" applyFont="1" applyFill="1" applyBorder="1" applyAlignment="1">
      <alignment vertical="center" wrapText="1"/>
    </xf>
    <xf numFmtId="0" fontId="7" fillId="0" borderId="10" xfId="0" applyNumberFormat="1" applyFont="1" applyFill="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wrapText="1"/>
    </xf>
    <xf numFmtId="176" fontId="10" fillId="0" borderId="11"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0" fontId="10" fillId="0" borderId="10"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2" fillId="0" borderId="0" xfId="0" applyNumberFormat="1" applyFont="1" applyFill="1" applyBorder="1" applyAlignment="1">
      <alignment/>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176" fontId="11" fillId="0" borderId="13" xfId="0" applyNumberFormat="1" applyFont="1" applyFill="1" applyBorder="1" applyAlignment="1">
      <alignment vertical="center" wrapText="1"/>
    </xf>
    <xf numFmtId="176" fontId="11" fillId="0" borderId="9" xfId="0" applyNumberFormat="1" applyFont="1" applyFill="1" applyBorder="1" applyAlignment="1">
      <alignment vertical="center" wrapText="1"/>
    </xf>
    <xf numFmtId="176" fontId="10" fillId="0" borderId="13"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0" fontId="10" fillId="0" borderId="0" xfId="0" applyFont="1" applyFill="1" applyBorder="1" applyAlignment="1" applyProtection="1">
      <alignment vertical="center"/>
      <protection/>
    </xf>
    <xf numFmtId="0" fontId="9" fillId="0" borderId="9" xfId="0" applyFont="1" applyFill="1" applyBorder="1" applyAlignment="1">
      <alignment/>
    </xf>
    <xf numFmtId="176" fontId="10" fillId="0" borderId="9" xfId="0" applyNumberFormat="1" applyFont="1" applyFill="1" applyBorder="1" applyAlignment="1" applyProtection="1">
      <alignment vertical="center" wrapText="1"/>
      <protection/>
    </xf>
    <xf numFmtId="176" fontId="10" fillId="0" borderId="9" xfId="0" applyNumberFormat="1" applyFont="1" applyFill="1" applyBorder="1" applyAlignment="1" applyProtection="1">
      <alignment/>
      <protection/>
    </xf>
    <xf numFmtId="0" fontId="16" fillId="0" borderId="0" xfId="0" applyFont="1" applyFill="1" applyBorder="1" applyAlignment="1">
      <alignment/>
    </xf>
    <xf numFmtId="0" fontId="16" fillId="0" borderId="0" xfId="0" applyNumberFormat="1" applyFont="1" applyFill="1" applyBorder="1" applyAlignment="1">
      <alignment/>
    </xf>
    <xf numFmtId="0" fontId="18" fillId="0" borderId="9" xfId="0" applyNumberFormat="1" applyFont="1" applyFill="1" applyBorder="1" applyAlignment="1">
      <alignment vertical="center" wrapText="1"/>
    </xf>
    <xf numFmtId="0" fontId="19" fillId="0" borderId="0" xfId="0" applyNumberFormat="1" applyFont="1" applyFill="1" applyBorder="1" applyAlignment="1">
      <alignment/>
    </xf>
    <xf numFmtId="0" fontId="7" fillId="0" borderId="14" xfId="0" applyNumberFormat="1" applyFont="1" applyFill="1" applyBorder="1" applyAlignment="1">
      <alignment horizontal="center" vertical="center" wrapText="1"/>
    </xf>
    <xf numFmtId="0" fontId="7" fillId="0" borderId="9" xfId="41" applyNumberFormat="1" applyFont="1" applyBorder="1" applyAlignment="1" applyProtection="1">
      <alignment horizontal="center" vertical="center" wrapText="1"/>
      <protection/>
    </xf>
    <xf numFmtId="0" fontId="19" fillId="0" borderId="0" xfId="0" applyNumberFormat="1" applyFont="1" applyFill="1" applyBorder="1" applyAlignment="1">
      <alignment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18" fillId="0" borderId="16" xfId="0" applyNumberFormat="1" applyFont="1" applyFill="1" applyBorder="1" applyAlignment="1">
      <alignment vertical="center" wrapText="1"/>
    </xf>
    <xf numFmtId="0" fontId="7" fillId="0" borderId="15" xfId="42" applyNumberFormat="1" applyFont="1" applyBorder="1" applyAlignment="1" applyProtection="1">
      <alignment horizontal="center" vertical="center" wrapText="1"/>
      <protection/>
    </xf>
    <xf numFmtId="0" fontId="7" fillId="0" borderId="16" xfId="42" applyNumberFormat="1" applyFont="1" applyBorder="1" applyAlignment="1" applyProtection="1">
      <alignment horizontal="center" vertical="center" wrapText="1"/>
      <protection/>
    </xf>
    <xf numFmtId="0" fontId="7" fillId="0" borderId="9" xfId="42" applyNumberFormat="1" applyFont="1" applyBorder="1" applyAlignment="1" applyProtection="1">
      <alignment horizontal="center" vertical="center" wrapText="1"/>
      <protection/>
    </xf>
    <xf numFmtId="0" fontId="1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9" xfId="42" applyNumberFormat="1" applyFont="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8" fillId="0" borderId="17" xfId="42" applyNumberFormat="1" applyFont="1" applyBorder="1" applyAlignment="1" applyProtection="1">
      <alignment horizontal="left" vertical="center" wrapText="1"/>
      <protection/>
    </xf>
    <xf numFmtId="0" fontId="18" fillId="0" borderId="17"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5" fillId="0" borderId="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2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right" vertical="top" wrapText="1"/>
    </xf>
    <xf numFmtId="0" fontId="7" fillId="0" borderId="9" xfId="0" applyFont="1" applyFill="1" applyBorder="1" applyAlignment="1">
      <alignment horizontal="center" vertical="center" wrapText="1"/>
    </xf>
    <xf numFmtId="0" fontId="10" fillId="0" borderId="19"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vertical="center" wrapText="1"/>
      <protection/>
    </xf>
    <xf numFmtId="0" fontId="7" fillId="0" borderId="9" xfId="44" applyFont="1" applyFill="1" applyBorder="1" applyAlignment="1">
      <alignment horizontal="center" vertical="center" wrapText="1"/>
      <protection/>
    </xf>
    <xf numFmtId="0" fontId="4" fillId="0" borderId="0" xfId="44" applyFont="1" applyFill="1" applyBorder="1" applyAlignment="1">
      <alignment horizontal="left" vertical="center" wrapText="1"/>
      <protection/>
    </xf>
    <xf numFmtId="0" fontId="4" fillId="0" borderId="0" xfId="44" applyFont="1" applyFill="1" applyBorder="1" applyAlignment="1">
      <alignment horizontal="left" vertical="center"/>
      <protection/>
    </xf>
    <xf numFmtId="0" fontId="7" fillId="0" borderId="16" xfId="42" applyNumberFormat="1" applyFont="1" applyBorder="1" applyAlignment="1" applyProtection="1">
      <alignment horizontal="left" vertical="center" wrapText="1"/>
      <protection/>
    </xf>
    <xf numFmtId="0" fontId="7" fillId="0" borderId="9" xfId="42" applyNumberFormat="1" applyFont="1" applyBorder="1" applyAlignment="1" applyProtection="1">
      <alignment horizontal="center" vertical="center" wrapText="1"/>
      <protection/>
    </xf>
    <xf numFmtId="0" fontId="18" fillId="0" borderId="9" xfId="42" applyNumberFormat="1" applyFont="1" applyFill="1" applyBorder="1" applyAlignment="1" applyProtection="1">
      <alignment horizontal="left" vertical="center" wrapText="1"/>
      <protection/>
    </xf>
    <xf numFmtId="0" fontId="7" fillId="0" borderId="9" xfId="42" applyNumberFormat="1" applyFont="1" applyBorder="1" applyAlignment="1" applyProtection="1">
      <alignment horizontal="center" vertical="center" wrapText="1"/>
      <protection/>
    </xf>
    <xf numFmtId="0" fontId="7" fillId="0" borderId="9" xfId="42" applyNumberFormat="1" applyFont="1" applyBorder="1" applyAlignment="1" applyProtection="1">
      <alignment horizontal="center" vertical="center"/>
      <protection/>
    </xf>
    <xf numFmtId="0" fontId="7" fillId="0" borderId="9" xfId="42" applyNumberFormat="1" applyFont="1" applyBorder="1" applyAlignment="1" applyProtection="1">
      <alignment vertical="center" wrapText="1"/>
      <protection/>
    </xf>
    <xf numFmtId="0" fontId="59" fillId="0" borderId="0" xfId="40" applyFont="1" applyAlignment="1">
      <alignment horizontal="center" vertical="center"/>
      <protection/>
    </xf>
    <xf numFmtId="0" fontId="0" fillId="0" borderId="0" xfId="40">
      <alignment vertical="center"/>
      <protection/>
    </xf>
    <xf numFmtId="0" fontId="60" fillId="0" borderId="0" xfId="40" applyFont="1" applyAlignment="1">
      <alignment horizontal="justify" vertical="center"/>
      <protection/>
    </xf>
    <xf numFmtId="0" fontId="61" fillId="0" borderId="0" xfId="40" applyFont="1" applyAlignment="1">
      <alignment horizontal="justify" vertical="center"/>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1.部门预算说明" xfId="41"/>
    <cellStyle name="常规_1.部门预算说明_1" xfId="42"/>
    <cellStyle name="常规_Sheet7_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2"/>
  <sheetViews>
    <sheetView tabSelected="1" zoomScaleSheetLayoutView="100" zoomScalePageLayoutView="0" workbookViewId="0" topLeftCell="A1">
      <selection activeCell="D10" sqref="D10"/>
    </sheetView>
  </sheetViews>
  <sheetFormatPr defaultColWidth="9.140625" defaultRowHeight="15"/>
  <cols>
    <col min="1" max="1" width="84.421875" style="124" customWidth="1"/>
    <col min="2" max="16384" width="9.00390625" style="124" customWidth="1"/>
  </cols>
  <sheetData>
    <row r="1" ht="28.5">
      <c r="A1" s="123" t="s">
        <v>235</v>
      </c>
    </row>
    <row r="2" ht="28.5">
      <c r="A2" s="123" t="s">
        <v>234</v>
      </c>
    </row>
    <row r="3" ht="20.25">
      <c r="A3" s="125" t="s">
        <v>216</v>
      </c>
    </row>
    <row r="4" ht="20.25">
      <c r="A4" s="126" t="s">
        <v>217</v>
      </c>
    </row>
    <row r="5" ht="20.25">
      <c r="A5" s="126" t="s">
        <v>218</v>
      </c>
    </row>
    <row r="6" ht="20.25">
      <c r="A6" s="126" t="s">
        <v>219</v>
      </c>
    </row>
    <row r="7" ht="20.25">
      <c r="A7" s="126" t="s">
        <v>220</v>
      </c>
    </row>
    <row r="8" ht="20.25">
      <c r="A8" s="126" t="s">
        <v>221</v>
      </c>
    </row>
    <row r="9" ht="20.25">
      <c r="A9" s="126" t="s">
        <v>222</v>
      </c>
    </row>
    <row r="10" ht="20.25">
      <c r="A10" s="126" t="s">
        <v>223</v>
      </c>
    </row>
    <row r="11" ht="20.25">
      <c r="A11" s="126" t="s">
        <v>224</v>
      </c>
    </row>
    <row r="12" ht="20.25">
      <c r="A12" s="126" t="s">
        <v>236</v>
      </c>
    </row>
    <row r="13" ht="20.25">
      <c r="A13" s="126" t="s">
        <v>225</v>
      </c>
    </row>
    <row r="14" ht="20.25">
      <c r="A14" s="126" t="s">
        <v>237</v>
      </c>
    </row>
    <row r="15" ht="20.25">
      <c r="A15" s="126" t="s">
        <v>226</v>
      </c>
    </row>
    <row r="16" ht="20.25">
      <c r="A16" s="126" t="s">
        <v>227</v>
      </c>
    </row>
    <row r="17" ht="20.25">
      <c r="A17" s="126" t="s">
        <v>228</v>
      </c>
    </row>
    <row r="18" ht="20.25">
      <c r="A18" s="126" t="s">
        <v>229</v>
      </c>
    </row>
    <row r="19" ht="20.25">
      <c r="A19" s="126" t="s">
        <v>230</v>
      </c>
    </row>
    <row r="20" ht="20.25">
      <c r="A20" s="126" t="s">
        <v>231</v>
      </c>
    </row>
    <row r="21" ht="20.25">
      <c r="A21" s="126" t="s">
        <v>232</v>
      </c>
    </row>
    <row r="22" ht="20.25">
      <c r="A22" s="126" t="s">
        <v>233</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K20" sqref="K20"/>
    </sheetView>
  </sheetViews>
  <sheetFormatPr defaultColWidth="8.57421875" defaultRowHeight="15"/>
  <cols>
    <col min="1" max="2" width="4.421875" style="5" customWidth="1"/>
    <col min="3" max="3" width="8.421875" style="5" customWidth="1"/>
    <col min="4" max="9" width="16.140625" style="5" customWidth="1"/>
    <col min="10" max="32" width="8.7109375" style="5" customWidth="1"/>
    <col min="33" max="16384" width="8.421875" style="5" customWidth="1"/>
  </cols>
  <sheetData>
    <row r="1" spans="1:9" s="1" customFormat="1" ht="30" customHeight="1">
      <c r="A1" s="89" t="s">
        <v>201</v>
      </c>
      <c r="B1" s="89"/>
      <c r="C1" s="89"/>
      <c r="D1" s="89"/>
      <c r="E1" s="89"/>
      <c r="F1" s="89"/>
      <c r="G1" s="89"/>
      <c r="H1" s="89"/>
      <c r="I1" s="89"/>
    </row>
    <row r="2" spans="1:9" s="2" customFormat="1" ht="15" customHeight="1">
      <c r="A2" s="6"/>
      <c r="B2" s="7"/>
      <c r="C2" s="7"/>
      <c r="D2" s="8"/>
      <c r="E2" s="8"/>
      <c r="F2" s="8"/>
      <c r="G2" s="8"/>
      <c r="H2" s="8"/>
      <c r="I2" s="14" t="s">
        <v>24</v>
      </c>
    </row>
    <row r="3" spans="1:9" s="3" customFormat="1" ht="20.25" customHeight="1">
      <c r="A3" s="114" t="s">
        <v>202</v>
      </c>
      <c r="B3" s="114"/>
      <c r="C3" s="114"/>
      <c r="D3" s="114" t="s">
        <v>203</v>
      </c>
      <c r="E3" s="114" t="s">
        <v>204</v>
      </c>
      <c r="F3" s="114" t="s">
        <v>205</v>
      </c>
      <c r="G3" s="114"/>
      <c r="H3" s="114"/>
      <c r="I3" s="114" t="s">
        <v>206</v>
      </c>
    </row>
    <row r="4" spans="1:9" s="3" customFormat="1" ht="27" customHeight="1">
      <c r="A4" s="114" t="s">
        <v>207</v>
      </c>
      <c r="B4" s="114"/>
      <c r="C4" s="114" t="s">
        <v>124</v>
      </c>
      <c r="D4" s="114"/>
      <c r="E4" s="114"/>
      <c r="F4" s="114" t="s">
        <v>125</v>
      </c>
      <c r="G4" s="114" t="s">
        <v>208</v>
      </c>
      <c r="H4" s="114" t="s">
        <v>99</v>
      </c>
      <c r="I4" s="114"/>
    </row>
    <row r="5" spans="1:9" s="3" customFormat="1" ht="18" customHeight="1">
      <c r="A5" s="114"/>
      <c r="B5" s="114"/>
      <c r="C5" s="114"/>
      <c r="D5" s="114"/>
      <c r="E5" s="114"/>
      <c r="F5" s="114"/>
      <c r="G5" s="114"/>
      <c r="H5" s="114"/>
      <c r="I5" s="114"/>
    </row>
    <row r="6" spans="1:9" s="3" customFormat="1" ht="22.5" customHeight="1">
      <c r="A6" s="114"/>
      <c r="B6" s="114"/>
      <c r="C6" s="114"/>
      <c r="D6" s="114"/>
      <c r="E6" s="114"/>
      <c r="F6" s="114"/>
      <c r="G6" s="114"/>
      <c r="H6" s="114"/>
      <c r="I6" s="114"/>
    </row>
    <row r="7" spans="1:9" s="3" customFormat="1" ht="22.5" customHeight="1">
      <c r="A7" s="114" t="s">
        <v>209</v>
      </c>
      <c r="B7" s="114"/>
      <c r="C7" s="114"/>
      <c r="D7" s="9">
        <v>1</v>
      </c>
      <c r="E7" s="9">
        <v>2</v>
      </c>
      <c r="F7" s="9">
        <v>3</v>
      </c>
      <c r="G7" s="9">
        <v>4</v>
      </c>
      <c r="H7" s="9">
        <v>5</v>
      </c>
      <c r="I7" s="9">
        <v>6</v>
      </c>
    </row>
    <row r="8" spans="1:9" s="3" customFormat="1" ht="22.5" customHeight="1">
      <c r="A8" s="114" t="s">
        <v>82</v>
      </c>
      <c r="B8" s="114"/>
      <c r="C8" s="114"/>
      <c r="D8" s="10"/>
      <c r="E8" s="10"/>
      <c r="F8" s="10"/>
      <c r="G8" s="10"/>
      <c r="H8" s="10"/>
      <c r="I8" s="10"/>
    </row>
    <row r="9" spans="1:9" s="4" customFormat="1" ht="22.5" customHeight="1">
      <c r="A9" s="114"/>
      <c r="B9" s="114"/>
      <c r="C9" s="11"/>
      <c r="D9" s="11"/>
      <c r="E9" s="11"/>
      <c r="F9" s="11"/>
      <c r="G9" s="12"/>
      <c r="H9" s="12"/>
      <c r="I9" s="11"/>
    </row>
    <row r="10" spans="1:9" s="4" customFormat="1" ht="22.5" customHeight="1">
      <c r="A10" s="114"/>
      <c r="B10" s="114"/>
      <c r="C10" s="11"/>
      <c r="D10" s="11"/>
      <c r="E10" s="11"/>
      <c r="F10" s="11"/>
      <c r="G10" s="11"/>
      <c r="H10" s="11"/>
      <c r="I10" s="11"/>
    </row>
    <row r="11" spans="1:9" s="4" customFormat="1" ht="22.5" customHeight="1">
      <c r="A11" s="114"/>
      <c r="B11" s="114"/>
      <c r="C11" s="11"/>
      <c r="D11" s="11"/>
      <c r="E11" s="11"/>
      <c r="F11" s="11"/>
      <c r="G11" s="11"/>
      <c r="H11" s="11"/>
      <c r="I11" s="11"/>
    </row>
    <row r="12" spans="1:9" s="4" customFormat="1" ht="22.5" customHeight="1">
      <c r="A12" s="114"/>
      <c r="B12" s="114"/>
      <c r="C12" s="11"/>
      <c r="D12" s="11"/>
      <c r="E12" s="11"/>
      <c r="F12" s="11"/>
      <c r="G12" s="11"/>
      <c r="H12" s="11"/>
      <c r="I12" s="11"/>
    </row>
    <row r="13" spans="1:9" s="4" customFormat="1" ht="22.5" customHeight="1">
      <c r="A13" s="114"/>
      <c r="B13" s="114"/>
      <c r="C13" s="11"/>
      <c r="D13" s="11"/>
      <c r="E13" s="11"/>
      <c r="F13" s="11"/>
      <c r="G13" s="11"/>
      <c r="H13" s="11"/>
      <c r="I13" s="11"/>
    </row>
    <row r="14" spans="1:9" s="4" customFormat="1" ht="22.5" customHeight="1">
      <c r="A14" s="114"/>
      <c r="B14" s="114"/>
      <c r="C14" s="11"/>
      <c r="D14" s="11"/>
      <c r="E14" s="11"/>
      <c r="F14" s="11"/>
      <c r="G14" s="11"/>
      <c r="H14" s="11"/>
      <c r="I14" s="11"/>
    </row>
    <row r="15" spans="1:9" ht="32.25" customHeight="1">
      <c r="A15" s="115"/>
      <c r="B15" s="116"/>
      <c r="C15" s="116"/>
      <c r="D15" s="116"/>
      <c r="E15" s="116"/>
      <c r="F15" s="116"/>
      <c r="G15" s="116"/>
      <c r="H15" s="116"/>
      <c r="I15" s="116"/>
    </row>
    <row r="16" ht="14.25">
      <c r="A16" s="13"/>
    </row>
    <row r="17" ht="14.25">
      <c r="A17" s="13"/>
    </row>
    <row r="18" ht="14.25">
      <c r="A18" s="13"/>
    </row>
    <row r="19" ht="14.25">
      <c r="A19" s="13"/>
    </row>
  </sheetData>
  <sheetProtection/>
  <mergeCells count="20">
    <mergeCell ref="G4:G6"/>
    <mergeCell ref="H4:H6"/>
    <mergeCell ref="I3:I6"/>
    <mergeCell ref="A4:B6"/>
    <mergeCell ref="A10:B10"/>
    <mergeCell ref="A11:B11"/>
    <mergeCell ref="A12:B12"/>
    <mergeCell ref="A13:B13"/>
    <mergeCell ref="A14:B14"/>
    <mergeCell ref="A15:I15"/>
    <mergeCell ref="A1:I1"/>
    <mergeCell ref="A3:C3"/>
    <mergeCell ref="F3:H3"/>
    <mergeCell ref="A7:C7"/>
    <mergeCell ref="A8:C8"/>
    <mergeCell ref="A9:B9"/>
    <mergeCell ref="C4:C6"/>
    <mergeCell ref="D3:D6"/>
    <mergeCell ref="E3:E6"/>
    <mergeCell ref="F4:F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14"/>
  <sheetViews>
    <sheetView zoomScaleSheetLayoutView="100" zoomScalePageLayoutView="0" workbookViewId="0" topLeftCell="A4">
      <selection activeCell="C18" sqref="C18"/>
    </sheetView>
  </sheetViews>
  <sheetFormatPr defaultColWidth="8.57421875" defaultRowHeight="15"/>
  <cols>
    <col min="1" max="1" width="5.140625" style="36" customWidth="1"/>
    <col min="2" max="2" width="13.140625" style="36" customWidth="1"/>
    <col min="3" max="3" width="64.00390625" style="36" customWidth="1"/>
    <col min="4" max="16384" width="8.421875" style="36" customWidth="1"/>
  </cols>
  <sheetData>
    <row r="1" spans="1:3" ht="81" customHeight="1">
      <c r="A1" s="81" t="s">
        <v>0</v>
      </c>
      <c r="B1" s="81"/>
      <c r="C1" s="81"/>
    </row>
    <row r="2" spans="1:7" s="68" customFormat="1" ht="21.75" customHeight="1">
      <c r="A2" s="82" t="s">
        <v>1</v>
      </c>
      <c r="B2" s="82"/>
      <c r="C2" s="82"/>
      <c r="D2" s="69"/>
      <c r="E2" s="69"/>
      <c r="F2" s="69"/>
      <c r="G2" s="69"/>
    </row>
    <row r="3" spans="1:7" s="69" customFormat="1" ht="108" customHeight="1">
      <c r="A3" s="37" t="s">
        <v>2</v>
      </c>
      <c r="B3" s="37" t="s">
        <v>3</v>
      </c>
      <c r="C3" s="70" t="s">
        <v>4</v>
      </c>
      <c r="D3" s="71"/>
      <c r="E3" s="71"/>
      <c r="F3" s="71"/>
      <c r="G3" s="71"/>
    </row>
    <row r="4" spans="1:7" s="69" customFormat="1" ht="35.25" customHeight="1">
      <c r="A4" s="72" t="s">
        <v>5</v>
      </c>
      <c r="B4" s="72" t="s">
        <v>6</v>
      </c>
      <c r="C4" s="70" t="s">
        <v>7</v>
      </c>
      <c r="D4" s="71"/>
      <c r="E4" s="71"/>
      <c r="F4" s="71"/>
      <c r="G4" s="71"/>
    </row>
    <row r="5" spans="1:7" s="69" customFormat="1" ht="64.5" customHeight="1">
      <c r="A5" s="37" t="s">
        <v>8</v>
      </c>
      <c r="B5" s="73" t="s">
        <v>9</v>
      </c>
      <c r="C5" s="70" t="s">
        <v>10</v>
      </c>
      <c r="D5" s="71"/>
      <c r="E5" s="71"/>
      <c r="F5" s="71"/>
      <c r="G5" s="71"/>
    </row>
    <row r="6" spans="1:7" s="69" customFormat="1" ht="44.25" customHeight="1">
      <c r="A6" s="37" t="s">
        <v>11</v>
      </c>
      <c r="B6" s="37" t="s">
        <v>12</v>
      </c>
      <c r="C6" s="70" t="s">
        <v>13</v>
      </c>
      <c r="D6" s="74"/>
      <c r="E6" s="74"/>
      <c r="F6" s="74"/>
      <c r="G6" s="74"/>
    </row>
    <row r="7" spans="1:7" s="69" customFormat="1" ht="38.25" customHeight="1">
      <c r="A7" s="75" t="s">
        <v>14</v>
      </c>
      <c r="B7" s="76" t="s">
        <v>15</v>
      </c>
      <c r="C7" s="77" t="s">
        <v>16</v>
      </c>
      <c r="D7" s="74"/>
      <c r="E7" s="74"/>
      <c r="F7" s="74"/>
      <c r="G7" s="74"/>
    </row>
    <row r="8" spans="1:3" s="69" customFormat="1" ht="24.75" customHeight="1">
      <c r="A8" s="78" t="s">
        <v>17</v>
      </c>
      <c r="B8" s="79" t="s">
        <v>18</v>
      </c>
      <c r="C8" s="117" t="s">
        <v>210</v>
      </c>
    </row>
    <row r="9" spans="1:3" s="69" customFormat="1" ht="33" customHeight="1">
      <c r="A9" s="118" t="s">
        <v>19</v>
      </c>
      <c r="B9" s="118" t="s">
        <v>211</v>
      </c>
      <c r="C9" s="119" t="s">
        <v>212</v>
      </c>
    </row>
    <row r="10" spans="1:3" s="69" customFormat="1" ht="19.5" customHeight="1">
      <c r="A10" s="120" t="s">
        <v>213</v>
      </c>
      <c r="B10" s="83" t="s">
        <v>20</v>
      </c>
      <c r="C10" s="86" t="s">
        <v>21</v>
      </c>
    </row>
    <row r="11" spans="1:3" s="69" customFormat="1" ht="4.5" customHeight="1" hidden="1">
      <c r="A11" s="84"/>
      <c r="B11" s="84"/>
      <c r="C11" s="87"/>
    </row>
    <row r="12" spans="1:3" s="69" customFormat="1" ht="47.25" customHeight="1">
      <c r="A12" s="85"/>
      <c r="B12" s="85"/>
      <c r="C12" s="88"/>
    </row>
    <row r="13" spans="1:3" s="69" customFormat="1" ht="22.5">
      <c r="A13" s="121" t="s">
        <v>214</v>
      </c>
      <c r="B13" s="80" t="s">
        <v>22</v>
      </c>
      <c r="C13" s="122" t="s">
        <v>215</v>
      </c>
    </row>
    <row r="14" spans="1:3" ht="12.75">
      <c r="A14" s="69"/>
      <c r="B14" s="69"/>
      <c r="C14" s="69"/>
    </row>
  </sheetData>
  <sheetProtection/>
  <mergeCells count="5">
    <mergeCell ref="A1:C1"/>
    <mergeCell ref="A2:C2"/>
    <mergeCell ref="A10:A12"/>
    <mergeCell ref="B10:B12"/>
    <mergeCell ref="C10:C12"/>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42"/>
  <sheetViews>
    <sheetView zoomScaleSheetLayoutView="100" zoomScalePageLayoutView="0" workbookViewId="0" topLeftCell="A1">
      <selection activeCell="K39" sqref="K39"/>
    </sheetView>
  </sheetViews>
  <sheetFormatPr defaultColWidth="7.7109375" defaultRowHeight="15"/>
  <cols>
    <col min="1" max="1" width="24.28125" style="15" customWidth="1"/>
    <col min="2" max="2" width="12.00390625" style="15" customWidth="1"/>
    <col min="3" max="3" width="22.7109375" style="15" customWidth="1"/>
    <col min="4" max="4" width="19.00390625" style="15" customWidth="1"/>
    <col min="5" max="6" width="7.00390625" style="15" customWidth="1"/>
    <col min="7" max="16384" width="7.7109375" style="15" customWidth="1"/>
  </cols>
  <sheetData>
    <row r="1" spans="1:4" ht="24.75" customHeight="1">
      <c r="A1" s="89" t="s">
        <v>23</v>
      </c>
      <c r="B1" s="89"/>
      <c r="C1" s="89"/>
      <c r="D1" s="89"/>
    </row>
    <row r="2" spans="1:4" ht="21.75" customHeight="1">
      <c r="A2" s="64"/>
      <c r="B2" s="35"/>
      <c r="C2" s="35"/>
      <c r="D2" s="16" t="s">
        <v>24</v>
      </c>
    </row>
    <row r="3" spans="1:4" ht="24.75" customHeight="1">
      <c r="A3" s="90" t="s">
        <v>25</v>
      </c>
      <c r="B3" s="90"/>
      <c r="C3" s="90" t="s">
        <v>26</v>
      </c>
      <c r="D3" s="90"/>
    </row>
    <row r="4" spans="1:4" ht="24.75" customHeight="1">
      <c r="A4" s="17" t="s">
        <v>27</v>
      </c>
      <c r="B4" s="17" t="s">
        <v>28</v>
      </c>
      <c r="C4" s="17" t="s">
        <v>27</v>
      </c>
      <c r="D4" s="17" t="s">
        <v>28</v>
      </c>
    </row>
    <row r="5" spans="1:5" ht="24.75" customHeight="1">
      <c r="A5" s="18" t="s">
        <v>29</v>
      </c>
      <c r="B5" s="34">
        <v>274.6</v>
      </c>
      <c r="C5" s="18" t="s">
        <v>30</v>
      </c>
      <c r="D5" s="65">
        <v>248.79</v>
      </c>
      <c r="E5" s="15" t="s">
        <v>31</v>
      </c>
    </row>
    <row r="6" spans="1:5" ht="24.75" customHeight="1">
      <c r="A6" s="18" t="s">
        <v>32</v>
      </c>
      <c r="B6" s="34"/>
      <c r="C6" s="18" t="s">
        <v>33</v>
      </c>
      <c r="D6" s="34"/>
      <c r="E6" s="15" t="s">
        <v>31</v>
      </c>
    </row>
    <row r="7" spans="1:5" ht="24.75" customHeight="1">
      <c r="A7" s="18" t="s">
        <v>34</v>
      </c>
      <c r="B7" s="34"/>
      <c r="C7" s="18" t="s">
        <v>35</v>
      </c>
      <c r="D7" s="34"/>
      <c r="E7" s="15" t="s">
        <v>31</v>
      </c>
    </row>
    <row r="8" spans="1:5" ht="24.75" customHeight="1">
      <c r="A8" s="18" t="s">
        <v>36</v>
      </c>
      <c r="B8" s="34"/>
      <c r="C8" s="18" t="s">
        <v>37</v>
      </c>
      <c r="D8" s="34"/>
      <c r="E8" s="15" t="s">
        <v>31</v>
      </c>
    </row>
    <row r="9" spans="1:5" ht="24.75" customHeight="1">
      <c r="A9" s="18" t="s">
        <v>38</v>
      </c>
      <c r="B9" s="34"/>
      <c r="C9" s="18" t="s">
        <v>39</v>
      </c>
      <c r="D9" s="34"/>
      <c r="E9" s="15" t="s">
        <v>31</v>
      </c>
    </row>
    <row r="10" spans="1:5" ht="24.75" customHeight="1">
      <c r="A10" s="18" t="s">
        <v>40</v>
      </c>
      <c r="B10" s="34"/>
      <c r="C10" s="18" t="s">
        <v>41</v>
      </c>
      <c r="D10" s="34"/>
      <c r="E10" s="15" t="s">
        <v>31</v>
      </c>
    </row>
    <row r="11" spans="1:5" ht="24.75" customHeight="1">
      <c r="A11" s="18" t="s">
        <v>42</v>
      </c>
      <c r="B11" s="34"/>
      <c r="C11" s="18" t="s">
        <v>43</v>
      </c>
      <c r="D11" s="34"/>
      <c r="E11" s="15" t="s">
        <v>31</v>
      </c>
    </row>
    <row r="12" spans="1:5" ht="24.75" customHeight="1">
      <c r="A12" s="18" t="s">
        <v>44</v>
      </c>
      <c r="B12" s="34"/>
      <c r="C12" s="18" t="s">
        <v>45</v>
      </c>
      <c r="D12" s="66">
        <v>10.07</v>
      </c>
      <c r="E12" s="15" t="s">
        <v>31</v>
      </c>
    </row>
    <row r="13" spans="1:5" ht="24.75" customHeight="1">
      <c r="A13" s="18" t="s">
        <v>46</v>
      </c>
      <c r="B13" s="34"/>
      <c r="C13" s="18" t="s">
        <v>47</v>
      </c>
      <c r="D13" s="66"/>
      <c r="E13" s="15" t="s">
        <v>31</v>
      </c>
    </row>
    <row r="14" spans="1:5" ht="24.75" customHeight="1">
      <c r="A14" s="18"/>
      <c r="B14" s="28"/>
      <c r="C14" s="18" t="s">
        <v>48</v>
      </c>
      <c r="D14" s="66"/>
      <c r="E14" s="15" t="s">
        <v>31</v>
      </c>
    </row>
    <row r="15" spans="1:5" ht="24.75" customHeight="1">
      <c r="A15" s="18"/>
      <c r="B15" s="28"/>
      <c r="C15" s="18" t="s">
        <v>49</v>
      </c>
      <c r="D15" s="66"/>
      <c r="E15" s="15" t="s">
        <v>31</v>
      </c>
    </row>
    <row r="16" spans="1:5" ht="24.75" customHeight="1">
      <c r="A16" s="18"/>
      <c r="B16" s="28"/>
      <c r="C16" s="18" t="s">
        <v>50</v>
      </c>
      <c r="D16" s="66"/>
      <c r="E16" s="15" t="s">
        <v>31</v>
      </c>
    </row>
    <row r="17" spans="1:5" ht="24.75" customHeight="1">
      <c r="A17" s="18"/>
      <c r="B17" s="28"/>
      <c r="C17" s="18" t="s">
        <v>51</v>
      </c>
      <c r="D17" s="66"/>
      <c r="E17" s="15" t="s">
        <v>31</v>
      </c>
    </row>
    <row r="18" spans="1:5" ht="24.75" customHeight="1">
      <c r="A18" s="18"/>
      <c r="B18" s="28"/>
      <c r="C18" s="18" t="s">
        <v>52</v>
      </c>
      <c r="D18" s="66"/>
      <c r="E18" s="15" t="s">
        <v>31</v>
      </c>
    </row>
    <row r="19" spans="1:5" ht="24.75" customHeight="1">
      <c r="A19" s="18"/>
      <c r="B19" s="28"/>
      <c r="C19" s="18" t="s">
        <v>53</v>
      </c>
      <c r="D19" s="66"/>
      <c r="E19" s="15" t="s">
        <v>31</v>
      </c>
    </row>
    <row r="20" spans="1:5" ht="24.75" customHeight="1">
      <c r="A20" s="18"/>
      <c r="B20" s="28"/>
      <c r="C20" s="18" t="s">
        <v>54</v>
      </c>
      <c r="D20" s="66"/>
      <c r="E20" s="15" t="s">
        <v>31</v>
      </c>
    </row>
    <row r="21" spans="1:5" ht="24.75" customHeight="1">
      <c r="A21" s="18"/>
      <c r="B21" s="28"/>
      <c r="C21" s="18" t="s">
        <v>55</v>
      </c>
      <c r="D21" s="66"/>
      <c r="E21" s="15" t="s">
        <v>31</v>
      </c>
    </row>
    <row r="22" spans="1:5" ht="24.75" customHeight="1">
      <c r="A22" s="18"/>
      <c r="B22" s="28"/>
      <c r="C22" s="18" t="s">
        <v>56</v>
      </c>
      <c r="D22" s="66"/>
      <c r="E22" s="15" t="s">
        <v>31</v>
      </c>
    </row>
    <row r="23" spans="1:5" ht="24.75" customHeight="1">
      <c r="A23" s="18"/>
      <c r="B23" s="28"/>
      <c r="C23" s="18" t="s">
        <v>57</v>
      </c>
      <c r="D23" s="66"/>
      <c r="E23" s="15" t="s">
        <v>31</v>
      </c>
    </row>
    <row r="24" spans="1:5" ht="24.75" customHeight="1">
      <c r="A24" s="18"/>
      <c r="B24" s="28"/>
      <c r="C24" s="18" t="s">
        <v>58</v>
      </c>
      <c r="D24" s="66">
        <v>15.74</v>
      </c>
      <c r="E24" s="15" t="s">
        <v>31</v>
      </c>
    </row>
    <row r="25" spans="1:5" ht="24.75" customHeight="1">
      <c r="A25" s="18"/>
      <c r="B25" s="28"/>
      <c r="C25" s="18" t="s">
        <v>59</v>
      </c>
      <c r="D25" s="66"/>
      <c r="E25" s="15" t="s">
        <v>31</v>
      </c>
    </row>
    <row r="26" spans="1:5" ht="24.75" customHeight="1">
      <c r="A26" s="18"/>
      <c r="B26" s="28"/>
      <c r="C26" s="18" t="s">
        <v>60</v>
      </c>
      <c r="D26" s="66"/>
      <c r="E26" s="15" t="s">
        <v>31</v>
      </c>
    </row>
    <row r="27" spans="1:5" ht="24.75" customHeight="1">
      <c r="A27" s="18"/>
      <c r="B27" s="28"/>
      <c r="C27" s="18" t="s">
        <v>61</v>
      </c>
      <c r="D27" s="66"/>
      <c r="E27" s="15" t="s">
        <v>31</v>
      </c>
    </row>
    <row r="28" spans="1:5" ht="24.75" customHeight="1">
      <c r="A28" s="18"/>
      <c r="B28" s="28"/>
      <c r="C28" s="18" t="s">
        <v>62</v>
      </c>
      <c r="D28" s="66"/>
      <c r="E28" s="15" t="s">
        <v>31</v>
      </c>
    </row>
    <row r="29" spans="1:5" ht="24.75" customHeight="1">
      <c r="A29" s="18"/>
      <c r="B29" s="28"/>
      <c r="C29" s="18" t="s">
        <v>63</v>
      </c>
      <c r="D29" s="66"/>
      <c r="E29" s="15" t="s">
        <v>31</v>
      </c>
    </row>
    <row r="30" spans="1:5" ht="24.75" customHeight="1">
      <c r="A30" s="18"/>
      <c r="B30" s="28"/>
      <c r="C30" s="18" t="s">
        <v>64</v>
      </c>
      <c r="D30" s="66"/>
      <c r="E30" s="15" t="s">
        <v>31</v>
      </c>
    </row>
    <row r="31" spans="1:5" ht="24.75" customHeight="1">
      <c r="A31" s="18"/>
      <c r="B31" s="28"/>
      <c r="C31" s="18" t="s">
        <v>65</v>
      </c>
      <c r="D31" s="66"/>
      <c r="E31" s="15" t="s">
        <v>31</v>
      </c>
    </row>
    <row r="32" spans="1:5" ht="24.75" customHeight="1">
      <c r="A32" s="18"/>
      <c r="B32" s="28"/>
      <c r="C32" s="18" t="s">
        <v>66</v>
      </c>
      <c r="D32" s="66"/>
      <c r="E32" s="15" t="s">
        <v>31</v>
      </c>
    </row>
    <row r="33" spans="1:5" ht="24.75" customHeight="1">
      <c r="A33" s="17" t="s">
        <v>67</v>
      </c>
      <c r="B33" s="34"/>
      <c r="C33" s="17" t="s">
        <v>68</v>
      </c>
      <c r="D33" s="34">
        <v>274.6</v>
      </c>
      <c r="E33" s="15" t="s">
        <v>31</v>
      </c>
    </row>
    <row r="34" spans="1:5" ht="24.75" customHeight="1">
      <c r="A34" s="18" t="s">
        <v>69</v>
      </c>
      <c r="B34" s="34"/>
      <c r="C34" s="18" t="s">
        <v>70</v>
      </c>
      <c r="D34" s="34"/>
      <c r="E34" s="15" t="s">
        <v>31</v>
      </c>
    </row>
    <row r="35" spans="1:5" ht="24.75" customHeight="1">
      <c r="A35" s="18" t="s">
        <v>71</v>
      </c>
      <c r="B35" s="34"/>
      <c r="C35" s="18"/>
      <c r="D35" s="67"/>
      <c r="E35" s="15" t="s">
        <v>31</v>
      </c>
    </row>
    <row r="36" spans="1:5" ht="24.75" customHeight="1">
      <c r="A36" s="18" t="s">
        <v>72</v>
      </c>
      <c r="B36" s="34"/>
      <c r="C36" s="18"/>
      <c r="D36" s="67"/>
      <c r="E36" s="15" t="s">
        <v>31</v>
      </c>
    </row>
    <row r="37" spans="1:5" ht="24.75" customHeight="1">
      <c r="A37" s="18" t="s">
        <v>73</v>
      </c>
      <c r="B37" s="34"/>
      <c r="C37" s="18"/>
      <c r="D37" s="67"/>
      <c r="E37" s="15" t="s">
        <v>31</v>
      </c>
    </row>
    <row r="38" spans="1:5" ht="24.75" customHeight="1">
      <c r="A38" s="18" t="s">
        <v>74</v>
      </c>
      <c r="B38" s="34"/>
      <c r="C38" s="18"/>
      <c r="D38" s="67"/>
      <c r="E38" s="15" t="s">
        <v>31</v>
      </c>
    </row>
    <row r="39" spans="1:5" ht="24.75" customHeight="1">
      <c r="A39" s="18" t="s">
        <v>75</v>
      </c>
      <c r="B39" s="34"/>
      <c r="C39" s="18"/>
      <c r="D39" s="67"/>
      <c r="E39" s="15" t="s">
        <v>31</v>
      </c>
    </row>
    <row r="40" spans="1:5" ht="24.75" customHeight="1">
      <c r="A40" s="18" t="s">
        <v>76</v>
      </c>
      <c r="B40" s="34"/>
      <c r="C40" s="18"/>
      <c r="D40" s="67"/>
      <c r="E40" s="15" t="s">
        <v>31</v>
      </c>
    </row>
    <row r="41" spans="1:5" ht="24.75" customHeight="1">
      <c r="A41" s="18" t="s">
        <v>77</v>
      </c>
      <c r="B41" s="34"/>
      <c r="C41" s="18"/>
      <c r="D41" s="67"/>
      <c r="E41" s="15" t="s">
        <v>31</v>
      </c>
    </row>
    <row r="42" spans="1:5" ht="24.75" customHeight="1">
      <c r="A42" s="17" t="s">
        <v>78</v>
      </c>
      <c r="B42" s="34">
        <f>SUM(B33:B41)</f>
        <v>0</v>
      </c>
      <c r="C42" s="17" t="s">
        <v>79</v>
      </c>
      <c r="D42" s="28">
        <f>SUM(D33:D41)</f>
        <v>274.6</v>
      </c>
      <c r="E42" s="15" t="s">
        <v>31</v>
      </c>
    </row>
  </sheetData>
  <sheetProtection/>
  <mergeCells count="3">
    <mergeCell ref="A1:D1"/>
    <mergeCell ref="A3:B3"/>
    <mergeCell ref="C3:D3"/>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N17"/>
  <sheetViews>
    <sheetView zoomScaleSheetLayoutView="100" zoomScalePageLayoutView="0" workbookViewId="0" topLeftCell="A1">
      <selection activeCell="K23" sqref="K23"/>
    </sheetView>
  </sheetViews>
  <sheetFormatPr defaultColWidth="9.140625" defaultRowHeight="12.75" customHeight="1"/>
  <cols>
    <col min="1" max="1" width="12.421875" style="15" customWidth="1"/>
    <col min="2" max="2" width="10.421875" style="15" customWidth="1"/>
    <col min="3" max="3" width="12.57421875" style="15" customWidth="1"/>
    <col min="4" max="4" width="12.7109375" style="15" customWidth="1"/>
    <col min="5" max="5" width="9.421875" style="15" customWidth="1"/>
    <col min="6" max="6" width="14.421875" style="15" customWidth="1"/>
    <col min="7" max="7" width="15.7109375" style="15" customWidth="1"/>
    <col min="8" max="8" width="12.00390625" style="15" customWidth="1"/>
    <col min="9" max="9" width="7.140625" style="15" customWidth="1"/>
    <col min="10" max="10" width="11.28125" style="15" customWidth="1"/>
    <col min="11" max="11" width="12.421875" style="15" customWidth="1"/>
    <col min="12" max="13" width="8.7109375" style="15" customWidth="1"/>
    <col min="14" max="14" width="7.00390625" style="15" customWidth="1"/>
    <col min="15" max="15" width="6.00390625" style="15" customWidth="1"/>
    <col min="16" max="16384" width="9.00390625" style="15" customWidth="1"/>
  </cols>
  <sheetData>
    <row r="1" spans="1:13" ht="24.75" customHeight="1">
      <c r="A1" s="91" t="s">
        <v>80</v>
      </c>
      <c r="B1" s="91"/>
      <c r="C1" s="91"/>
      <c r="D1" s="91"/>
      <c r="E1" s="91"/>
      <c r="F1" s="91"/>
      <c r="G1" s="91"/>
      <c r="H1" s="91"/>
      <c r="I1" s="91"/>
      <c r="J1" s="91"/>
      <c r="K1" s="91"/>
      <c r="L1" s="91"/>
      <c r="M1" s="91"/>
    </row>
    <row r="2" ht="24.75" customHeight="1">
      <c r="M2" s="55" t="s">
        <v>24</v>
      </c>
    </row>
    <row r="3" spans="1:14" ht="24.75" customHeight="1">
      <c r="A3" s="92" t="s">
        <v>81</v>
      </c>
      <c r="B3" s="92" t="s">
        <v>82</v>
      </c>
      <c r="C3" s="92" t="s">
        <v>83</v>
      </c>
      <c r="D3" s="92"/>
      <c r="E3" s="92"/>
      <c r="F3" s="92" t="s">
        <v>84</v>
      </c>
      <c r="G3" s="93" t="s">
        <v>85</v>
      </c>
      <c r="H3" s="95" t="s">
        <v>86</v>
      </c>
      <c r="I3" s="96" t="s">
        <v>87</v>
      </c>
      <c r="J3" s="96" t="s">
        <v>88</v>
      </c>
      <c r="K3" s="96" t="s">
        <v>89</v>
      </c>
      <c r="L3" s="97" t="s">
        <v>90</v>
      </c>
      <c r="M3" s="97" t="s">
        <v>91</v>
      </c>
      <c r="N3" s="56"/>
    </row>
    <row r="4" spans="1:14" ht="24.75" customHeight="1">
      <c r="A4" s="92"/>
      <c r="B4" s="92"/>
      <c r="C4" s="43" t="s">
        <v>82</v>
      </c>
      <c r="D4" s="43" t="s">
        <v>92</v>
      </c>
      <c r="E4" s="43" t="s">
        <v>93</v>
      </c>
      <c r="F4" s="92"/>
      <c r="G4" s="94"/>
      <c r="H4" s="95"/>
      <c r="I4" s="96"/>
      <c r="J4" s="96"/>
      <c r="K4" s="96"/>
      <c r="L4" s="98"/>
      <c r="M4" s="98"/>
      <c r="N4" s="56"/>
    </row>
    <row r="5" spans="1:14" ht="24.75" customHeight="1">
      <c r="A5" s="44" t="s">
        <v>94</v>
      </c>
      <c r="B5" s="45">
        <v>274.6</v>
      </c>
      <c r="C5" s="46"/>
      <c r="D5" s="46">
        <v>274.6</v>
      </c>
      <c r="E5" s="46"/>
      <c r="F5" s="47"/>
      <c r="G5" s="48"/>
      <c r="H5" s="60"/>
      <c r="I5" s="61"/>
      <c r="J5" s="61"/>
      <c r="K5" s="61"/>
      <c r="L5" s="61"/>
      <c r="M5" s="61"/>
      <c r="N5" s="36"/>
    </row>
    <row r="6" spans="1:14" ht="24.75" customHeight="1">
      <c r="A6" s="49"/>
      <c r="B6" s="45"/>
      <c r="C6" s="46"/>
      <c r="D6" s="46"/>
      <c r="E6" s="46"/>
      <c r="F6" s="47"/>
      <c r="G6" s="48"/>
      <c r="H6" s="60"/>
      <c r="I6" s="61"/>
      <c r="J6" s="61"/>
      <c r="K6" s="61"/>
      <c r="L6" s="61"/>
      <c r="M6" s="61"/>
      <c r="N6" s="36"/>
    </row>
    <row r="7" spans="1:14" ht="24.75" customHeight="1">
      <c r="A7" s="49"/>
      <c r="B7" s="50"/>
      <c r="C7" s="51"/>
      <c r="D7" s="50"/>
      <c r="E7" s="51"/>
      <c r="F7" s="52"/>
      <c r="G7" s="53"/>
      <c r="H7" s="62"/>
      <c r="I7" s="63"/>
      <c r="J7" s="63"/>
      <c r="K7" s="63"/>
      <c r="L7" s="63"/>
      <c r="M7" s="63"/>
      <c r="N7" s="36"/>
    </row>
    <row r="8" spans="1:14" ht="24.75" customHeight="1">
      <c r="A8" s="49"/>
      <c r="B8" s="50"/>
      <c r="C8" s="51"/>
      <c r="D8" s="50"/>
      <c r="E8" s="51"/>
      <c r="F8" s="52"/>
      <c r="G8" s="53"/>
      <c r="H8" s="62"/>
      <c r="I8" s="63"/>
      <c r="J8" s="63"/>
      <c r="K8" s="63"/>
      <c r="L8" s="63"/>
      <c r="M8" s="63"/>
      <c r="N8" s="36"/>
    </row>
    <row r="9" spans="1:14" ht="24.75" customHeight="1">
      <c r="A9" s="49"/>
      <c r="B9" s="50"/>
      <c r="C9" s="51"/>
      <c r="D9" s="50"/>
      <c r="E9" s="51"/>
      <c r="F9" s="52"/>
      <c r="G9" s="53"/>
      <c r="H9" s="62"/>
      <c r="I9" s="63"/>
      <c r="J9" s="63"/>
      <c r="K9" s="63"/>
      <c r="L9" s="63"/>
      <c r="M9" s="63"/>
      <c r="N9" s="36"/>
    </row>
    <row r="10" spans="1:14" ht="24.75" customHeight="1">
      <c r="A10" s="49"/>
      <c r="B10" s="50"/>
      <c r="C10" s="51"/>
      <c r="D10" s="50"/>
      <c r="E10" s="51"/>
      <c r="F10" s="52"/>
      <c r="G10" s="53"/>
      <c r="H10" s="62"/>
      <c r="I10" s="63"/>
      <c r="J10" s="63"/>
      <c r="K10" s="63"/>
      <c r="L10" s="63"/>
      <c r="M10" s="63"/>
      <c r="N10" s="36"/>
    </row>
    <row r="11" spans="1:14" ht="24.75" customHeight="1">
      <c r="A11" s="54"/>
      <c r="B11" s="50"/>
      <c r="C11" s="51"/>
      <c r="D11" s="50"/>
      <c r="E11" s="51"/>
      <c r="F11" s="52"/>
      <c r="G11" s="53"/>
      <c r="H11" s="62"/>
      <c r="I11" s="63"/>
      <c r="J11" s="63"/>
      <c r="K11" s="63"/>
      <c r="L11" s="63"/>
      <c r="M11" s="63"/>
      <c r="N11" s="36"/>
    </row>
    <row r="12" spans="1:14" ht="24.75" customHeight="1">
      <c r="A12" s="54"/>
      <c r="B12" s="50"/>
      <c r="C12" s="51"/>
      <c r="D12" s="50"/>
      <c r="E12" s="51"/>
      <c r="F12" s="52"/>
      <c r="G12" s="53"/>
      <c r="H12" s="62"/>
      <c r="I12" s="63"/>
      <c r="J12" s="63"/>
      <c r="K12" s="63"/>
      <c r="L12" s="63"/>
      <c r="M12" s="63"/>
      <c r="N12" s="36"/>
    </row>
    <row r="13" spans="1:14" ht="24.75" customHeight="1">
      <c r="A13" s="54"/>
      <c r="B13" s="50"/>
      <c r="C13" s="51"/>
      <c r="D13" s="50"/>
      <c r="E13" s="51"/>
      <c r="F13" s="52"/>
      <c r="G13" s="53"/>
      <c r="H13" s="62"/>
      <c r="I13" s="63"/>
      <c r="J13" s="63"/>
      <c r="K13" s="63"/>
      <c r="L13" s="63"/>
      <c r="M13" s="63"/>
      <c r="N13" s="36"/>
    </row>
    <row r="14" spans="1:14" ht="24.75" customHeight="1">
      <c r="A14" s="54"/>
      <c r="B14" s="50"/>
      <c r="C14" s="51"/>
      <c r="D14" s="50"/>
      <c r="E14" s="51"/>
      <c r="F14" s="52"/>
      <c r="G14" s="53"/>
      <c r="H14" s="62"/>
      <c r="I14" s="63"/>
      <c r="J14" s="63"/>
      <c r="K14" s="63"/>
      <c r="L14" s="63"/>
      <c r="M14" s="63"/>
      <c r="N14" s="36"/>
    </row>
    <row r="15" spans="1:14" ht="24.75" customHeight="1">
      <c r="A15" s="54"/>
      <c r="B15" s="50"/>
      <c r="C15" s="51"/>
      <c r="D15" s="50"/>
      <c r="E15" s="51"/>
      <c r="F15" s="52"/>
      <c r="G15" s="53"/>
      <c r="H15" s="62"/>
      <c r="I15" s="63"/>
      <c r="J15" s="63"/>
      <c r="K15" s="63"/>
      <c r="L15" s="63"/>
      <c r="M15" s="63"/>
      <c r="N15" s="36"/>
    </row>
    <row r="16" spans="1:14" ht="24.75" customHeight="1">
      <c r="A16" s="54"/>
      <c r="B16" s="50"/>
      <c r="C16" s="51"/>
      <c r="D16" s="50"/>
      <c r="E16" s="51"/>
      <c r="F16" s="52"/>
      <c r="G16" s="53"/>
      <c r="H16" s="62"/>
      <c r="I16" s="63"/>
      <c r="J16" s="63"/>
      <c r="K16" s="63"/>
      <c r="L16" s="63"/>
      <c r="M16" s="63"/>
      <c r="N16" s="36"/>
    </row>
    <row r="17" spans="1:14" ht="24.75" customHeight="1">
      <c r="A17" s="54"/>
      <c r="B17" s="50"/>
      <c r="C17" s="51"/>
      <c r="D17" s="50"/>
      <c r="E17" s="51"/>
      <c r="F17" s="52"/>
      <c r="G17" s="53"/>
      <c r="H17" s="62"/>
      <c r="I17" s="63"/>
      <c r="J17" s="63"/>
      <c r="K17" s="63"/>
      <c r="L17" s="63"/>
      <c r="M17" s="63"/>
      <c r="N17" s="36"/>
    </row>
  </sheetData>
  <sheetProtection/>
  <mergeCells count="12">
    <mergeCell ref="L3:L4"/>
    <mergeCell ref="M3:M4"/>
    <mergeCell ref="A1:M1"/>
    <mergeCell ref="C3:E3"/>
    <mergeCell ref="A3:A4"/>
    <mergeCell ref="B3:B4"/>
    <mergeCell ref="F3:F4"/>
    <mergeCell ref="G3:G4"/>
    <mergeCell ref="H3:H4"/>
    <mergeCell ref="I3:I4"/>
    <mergeCell ref="J3:J4"/>
    <mergeCell ref="K3:K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E26" sqref="E26"/>
    </sheetView>
  </sheetViews>
  <sheetFormatPr defaultColWidth="9.140625" defaultRowHeight="12.75" customHeight="1"/>
  <cols>
    <col min="1" max="1" width="13.421875" style="15" customWidth="1"/>
    <col min="2" max="2" width="11.421875" style="15" customWidth="1"/>
    <col min="3" max="5" width="11.7109375" style="15" customWidth="1"/>
    <col min="6" max="8" width="10.00390625" style="15" customWidth="1"/>
    <col min="9" max="11" width="10.28125" style="15" customWidth="1"/>
    <col min="12" max="12" width="7.00390625" style="15" customWidth="1"/>
    <col min="13" max="13" width="6.00390625" style="15" customWidth="1"/>
    <col min="14" max="16384" width="9.00390625" style="15" customWidth="1"/>
  </cols>
  <sheetData>
    <row r="1" spans="1:11" ht="24.75" customHeight="1">
      <c r="A1" s="91" t="s">
        <v>95</v>
      </c>
      <c r="B1" s="91"/>
      <c r="C1" s="91"/>
      <c r="D1" s="91"/>
      <c r="E1" s="91"/>
      <c r="F1" s="91"/>
      <c r="G1" s="91"/>
      <c r="H1" s="91"/>
      <c r="I1" s="91"/>
      <c r="J1" s="91"/>
      <c r="K1" s="91"/>
    </row>
    <row r="2" ht="24.75" customHeight="1">
      <c r="K2" s="55" t="s">
        <v>24</v>
      </c>
    </row>
    <row r="3" spans="1:12" ht="24.75" customHeight="1">
      <c r="A3" s="92" t="s">
        <v>81</v>
      </c>
      <c r="B3" s="92" t="s">
        <v>82</v>
      </c>
      <c r="C3" s="92" t="s">
        <v>96</v>
      </c>
      <c r="D3" s="92"/>
      <c r="E3" s="92"/>
      <c r="F3" s="92" t="s">
        <v>97</v>
      </c>
      <c r="G3" s="92"/>
      <c r="H3" s="92"/>
      <c r="I3" s="92" t="s">
        <v>85</v>
      </c>
      <c r="J3" s="92"/>
      <c r="K3" s="99"/>
      <c r="L3" s="56" t="s">
        <v>31</v>
      </c>
    </row>
    <row r="4" spans="1:12" ht="24.75" customHeight="1">
      <c r="A4" s="92"/>
      <c r="B4" s="92"/>
      <c r="C4" s="43" t="s">
        <v>82</v>
      </c>
      <c r="D4" s="43" t="s">
        <v>98</v>
      </c>
      <c r="E4" s="43" t="s">
        <v>99</v>
      </c>
      <c r="F4" s="43" t="s">
        <v>82</v>
      </c>
      <c r="G4" s="43" t="s">
        <v>98</v>
      </c>
      <c r="H4" s="43" t="s">
        <v>99</v>
      </c>
      <c r="I4" s="57" t="s">
        <v>82</v>
      </c>
      <c r="J4" s="58" t="s">
        <v>98</v>
      </c>
      <c r="K4" s="59" t="s">
        <v>99</v>
      </c>
      <c r="L4" s="56" t="s">
        <v>31</v>
      </c>
    </row>
    <row r="5" spans="1:12" ht="24.75" customHeight="1">
      <c r="A5" s="44" t="s">
        <v>94</v>
      </c>
      <c r="B5" s="45">
        <f>C5</f>
        <v>274.6</v>
      </c>
      <c r="C5" s="46">
        <f>D5+E5</f>
        <v>274.6</v>
      </c>
      <c r="D5" s="45">
        <v>234.6</v>
      </c>
      <c r="E5" s="46">
        <v>40</v>
      </c>
      <c r="F5" s="47"/>
      <c r="G5" s="48"/>
      <c r="H5" s="48"/>
      <c r="I5" s="48"/>
      <c r="J5" s="60"/>
      <c r="K5" s="61"/>
      <c r="L5" s="36" t="s">
        <v>31</v>
      </c>
    </row>
    <row r="6" spans="1:12" ht="24.75" customHeight="1">
      <c r="A6" s="49"/>
      <c r="B6" s="45">
        <f>C6</f>
        <v>0</v>
      </c>
      <c r="C6" s="46">
        <f>D6+E6</f>
        <v>0</v>
      </c>
      <c r="D6" s="45"/>
      <c r="E6" s="46"/>
      <c r="F6" s="47"/>
      <c r="G6" s="48"/>
      <c r="H6" s="48"/>
      <c r="I6" s="48"/>
      <c r="J6" s="60"/>
      <c r="K6" s="61"/>
      <c r="L6" s="36" t="s">
        <v>31</v>
      </c>
    </row>
    <row r="7" spans="1:12" ht="24.75" customHeight="1">
      <c r="A7" s="49"/>
      <c r="B7" s="50"/>
      <c r="C7" s="51"/>
      <c r="D7" s="50"/>
      <c r="E7" s="51"/>
      <c r="F7" s="52"/>
      <c r="G7" s="53"/>
      <c r="H7" s="53"/>
      <c r="I7" s="53"/>
      <c r="J7" s="62"/>
      <c r="K7" s="63"/>
      <c r="L7" s="36" t="s">
        <v>31</v>
      </c>
    </row>
    <row r="8" spans="1:12" ht="24.75" customHeight="1">
      <c r="A8" s="49"/>
      <c r="B8" s="50"/>
      <c r="C8" s="51"/>
      <c r="D8" s="50"/>
      <c r="E8" s="51"/>
      <c r="F8" s="52"/>
      <c r="G8" s="53"/>
      <c r="H8" s="53"/>
      <c r="I8" s="53"/>
      <c r="J8" s="62"/>
      <c r="K8" s="63"/>
      <c r="L8" s="36" t="s">
        <v>31</v>
      </c>
    </row>
    <row r="9" spans="1:12" ht="24.75" customHeight="1">
      <c r="A9" s="49"/>
      <c r="B9" s="50"/>
      <c r="C9" s="51"/>
      <c r="D9" s="50"/>
      <c r="E9" s="51"/>
      <c r="F9" s="52"/>
      <c r="G9" s="53"/>
      <c r="H9" s="53"/>
      <c r="I9" s="53"/>
      <c r="J9" s="62"/>
      <c r="K9" s="63"/>
      <c r="L9" s="36" t="s">
        <v>31</v>
      </c>
    </row>
    <row r="10" spans="1:12" ht="24.75" customHeight="1">
      <c r="A10" s="49"/>
      <c r="B10" s="50"/>
      <c r="C10" s="51"/>
      <c r="D10" s="50"/>
      <c r="E10" s="51"/>
      <c r="F10" s="52"/>
      <c r="G10" s="53"/>
      <c r="H10" s="53"/>
      <c r="I10" s="53"/>
      <c r="J10" s="62"/>
      <c r="K10" s="63"/>
      <c r="L10" s="36" t="s">
        <v>31</v>
      </c>
    </row>
    <row r="11" spans="1:12" ht="24.75" customHeight="1">
      <c r="A11" s="54"/>
      <c r="B11" s="50"/>
      <c r="C11" s="51"/>
      <c r="D11" s="50"/>
      <c r="E11" s="51"/>
      <c r="F11" s="52"/>
      <c r="G11" s="53"/>
      <c r="H11" s="53"/>
      <c r="I11" s="53"/>
      <c r="J11" s="62"/>
      <c r="K11" s="63"/>
      <c r="L11" s="36" t="s">
        <v>31</v>
      </c>
    </row>
    <row r="12" spans="1:12" ht="24.75" customHeight="1">
      <c r="A12" s="54"/>
      <c r="B12" s="50"/>
      <c r="C12" s="51"/>
      <c r="D12" s="50"/>
      <c r="E12" s="51"/>
      <c r="F12" s="52"/>
      <c r="G12" s="53"/>
      <c r="H12" s="53"/>
      <c r="I12" s="53"/>
      <c r="J12" s="62"/>
      <c r="K12" s="63"/>
      <c r="L12" s="36" t="s">
        <v>31</v>
      </c>
    </row>
    <row r="13" spans="1:12" ht="24.75" customHeight="1">
      <c r="A13" s="54"/>
      <c r="B13" s="50"/>
      <c r="C13" s="51"/>
      <c r="D13" s="50"/>
      <c r="E13" s="51"/>
      <c r="F13" s="52"/>
      <c r="G13" s="53"/>
      <c r="H13" s="53"/>
      <c r="I13" s="53"/>
      <c r="J13" s="62"/>
      <c r="K13" s="63"/>
      <c r="L13" s="36" t="s">
        <v>31</v>
      </c>
    </row>
    <row r="14" spans="1:12" ht="24.75" customHeight="1">
      <c r="A14" s="54"/>
      <c r="B14" s="50"/>
      <c r="C14" s="51"/>
      <c r="D14" s="50"/>
      <c r="E14" s="51"/>
      <c r="F14" s="52"/>
      <c r="G14" s="53"/>
      <c r="H14" s="53"/>
      <c r="I14" s="53"/>
      <c r="J14" s="62"/>
      <c r="K14" s="63"/>
      <c r="L14" s="36" t="s">
        <v>31</v>
      </c>
    </row>
    <row r="15" spans="1:12" ht="24.75" customHeight="1">
      <c r="A15" s="54"/>
      <c r="B15" s="50"/>
      <c r="C15" s="51"/>
      <c r="D15" s="50"/>
      <c r="E15" s="51"/>
      <c r="F15" s="52"/>
      <c r="G15" s="53"/>
      <c r="H15" s="53"/>
      <c r="I15" s="53"/>
      <c r="J15" s="62"/>
      <c r="K15" s="63"/>
      <c r="L15" s="36" t="s">
        <v>31</v>
      </c>
    </row>
    <row r="16" spans="1:12" ht="24.75" customHeight="1">
      <c r="A16" s="54"/>
      <c r="B16" s="50"/>
      <c r="C16" s="51"/>
      <c r="D16" s="50"/>
      <c r="E16" s="51"/>
      <c r="F16" s="52"/>
      <c r="G16" s="53"/>
      <c r="H16" s="53"/>
      <c r="I16" s="53"/>
      <c r="J16" s="62"/>
      <c r="K16" s="63"/>
      <c r="L16" s="36" t="s">
        <v>31</v>
      </c>
    </row>
    <row r="17" spans="1:12" ht="24.75" customHeight="1">
      <c r="A17" s="54"/>
      <c r="B17" s="50"/>
      <c r="C17" s="51"/>
      <c r="D17" s="50"/>
      <c r="E17" s="51"/>
      <c r="F17" s="52"/>
      <c r="G17" s="53"/>
      <c r="H17" s="53"/>
      <c r="I17" s="53"/>
      <c r="J17" s="62"/>
      <c r="K17" s="63"/>
      <c r="L17" s="36" t="s">
        <v>31</v>
      </c>
    </row>
  </sheetData>
  <sheetProtection/>
  <mergeCells count="6">
    <mergeCell ref="A1:K1"/>
    <mergeCell ref="C3:E3"/>
    <mergeCell ref="F3:H3"/>
    <mergeCell ref="I3:K3"/>
    <mergeCell ref="A3:A4"/>
    <mergeCell ref="B3:B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K20" sqref="K20"/>
    </sheetView>
  </sheetViews>
  <sheetFormatPr defaultColWidth="7.7109375" defaultRowHeight="15"/>
  <cols>
    <col min="1" max="1" width="24.7109375" style="36" customWidth="1"/>
    <col min="2" max="2" width="12.8515625" style="36" customWidth="1"/>
    <col min="3" max="3" width="14.421875" style="36" customWidth="1"/>
    <col min="4" max="4" width="14.8515625" style="36" bestFit="1" customWidth="1"/>
    <col min="5" max="5" width="13.140625" style="36" bestFit="1" customWidth="1"/>
    <col min="6" max="7" width="9.7109375" style="36" customWidth="1"/>
    <col min="8" max="8" width="9.28125" style="36" customWidth="1"/>
    <col min="9" max="16384" width="7.7109375" style="36" customWidth="1"/>
  </cols>
  <sheetData>
    <row r="1" spans="1:8" ht="39.75" customHeight="1">
      <c r="A1" s="100" t="s">
        <v>100</v>
      </c>
      <c r="B1" s="101"/>
      <c r="C1" s="101"/>
      <c r="D1" s="101"/>
      <c r="E1" s="101"/>
      <c r="F1" s="101"/>
      <c r="G1" s="101"/>
      <c r="H1" s="101"/>
    </row>
    <row r="2" spans="1:8" ht="17.25" customHeight="1">
      <c r="A2" s="102" t="s">
        <v>24</v>
      </c>
      <c r="B2" s="103"/>
      <c r="C2" s="103"/>
      <c r="D2" s="103"/>
      <c r="E2" s="103"/>
      <c r="F2" s="103"/>
      <c r="G2" s="103"/>
      <c r="H2" s="103"/>
    </row>
    <row r="3" spans="1:8" ht="24.75" customHeight="1">
      <c r="A3" s="104" t="s">
        <v>101</v>
      </c>
      <c r="B3" s="104"/>
      <c r="C3" s="104" t="s">
        <v>102</v>
      </c>
      <c r="D3" s="104"/>
      <c r="E3" s="104"/>
      <c r="F3" s="104"/>
      <c r="G3" s="104"/>
      <c r="H3" s="104"/>
    </row>
    <row r="4" spans="1:8" ht="24" customHeight="1">
      <c r="A4" s="104" t="s">
        <v>27</v>
      </c>
      <c r="B4" s="104" t="s">
        <v>103</v>
      </c>
      <c r="C4" s="104" t="s">
        <v>27</v>
      </c>
      <c r="D4" s="104" t="s">
        <v>103</v>
      </c>
      <c r="E4" s="104"/>
      <c r="F4" s="104"/>
      <c r="G4" s="104"/>
      <c r="H4" s="104"/>
    </row>
    <row r="5" spans="1:8" ht="47.25" customHeight="1">
      <c r="A5" s="104"/>
      <c r="B5" s="104"/>
      <c r="C5" s="104"/>
      <c r="D5" s="37" t="s">
        <v>82</v>
      </c>
      <c r="E5" s="37" t="s">
        <v>104</v>
      </c>
      <c r="F5" s="37" t="s">
        <v>105</v>
      </c>
      <c r="G5" s="37" t="s">
        <v>97</v>
      </c>
      <c r="H5" s="37" t="s">
        <v>106</v>
      </c>
    </row>
    <row r="6" spans="1:8" ht="24.75" customHeight="1">
      <c r="A6" s="37" t="s">
        <v>107</v>
      </c>
      <c r="B6" s="38">
        <v>1</v>
      </c>
      <c r="C6" s="37" t="s">
        <v>107</v>
      </c>
      <c r="D6" s="38">
        <v>2</v>
      </c>
      <c r="E6" s="38">
        <v>3</v>
      </c>
      <c r="F6" s="38">
        <v>4</v>
      </c>
      <c r="G6" s="38">
        <v>5</v>
      </c>
      <c r="H6" s="38">
        <v>6</v>
      </c>
    </row>
    <row r="7" spans="1:8" ht="24.75" customHeight="1">
      <c r="A7" s="39" t="s">
        <v>108</v>
      </c>
      <c r="B7" s="40"/>
      <c r="C7" s="39" t="s">
        <v>109</v>
      </c>
      <c r="D7" s="40">
        <v>234.6</v>
      </c>
      <c r="E7" s="40">
        <v>234.6</v>
      </c>
      <c r="F7" s="39" t="s">
        <v>31</v>
      </c>
      <c r="G7" s="39" t="s">
        <v>31</v>
      </c>
      <c r="H7" s="39" t="s">
        <v>31</v>
      </c>
    </row>
    <row r="8" spans="1:8" ht="24.75" customHeight="1">
      <c r="A8" s="39" t="s">
        <v>110</v>
      </c>
      <c r="B8" s="40"/>
      <c r="C8" s="39" t="s">
        <v>111</v>
      </c>
      <c r="D8" s="40">
        <v>40</v>
      </c>
      <c r="E8" s="40">
        <v>40</v>
      </c>
      <c r="F8" s="39" t="s">
        <v>31</v>
      </c>
      <c r="G8" s="39" t="s">
        <v>31</v>
      </c>
      <c r="H8" s="39" t="s">
        <v>31</v>
      </c>
    </row>
    <row r="9" spans="1:8" ht="24.75" customHeight="1">
      <c r="A9" s="39" t="s">
        <v>112</v>
      </c>
      <c r="B9" s="39"/>
      <c r="C9" s="39" t="s">
        <v>31</v>
      </c>
      <c r="D9" s="39"/>
      <c r="E9" s="39"/>
      <c r="F9" s="39" t="s">
        <v>31</v>
      </c>
      <c r="G9" s="39" t="s">
        <v>31</v>
      </c>
      <c r="H9" s="39" t="s">
        <v>31</v>
      </c>
    </row>
    <row r="10" spans="1:8" ht="24.75" customHeight="1">
      <c r="A10" s="39" t="s">
        <v>113</v>
      </c>
      <c r="B10" s="39"/>
      <c r="C10" s="39" t="s">
        <v>31</v>
      </c>
      <c r="D10" s="39"/>
      <c r="E10" s="39"/>
      <c r="F10" s="39" t="s">
        <v>31</v>
      </c>
      <c r="G10" s="39" t="s">
        <v>31</v>
      </c>
      <c r="H10" s="39" t="s">
        <v>31</v>
      </c>
    </row>
    <row r="11" spans="1:8" ht="24.75" customHeight="1">
      <c r="A11" s="39" t="s">
        <v>114</v>
      </c>
      <c r="B11" s="39"/>
      <c r="C11" s="39" t="s">
        <v>31</v>
      </c>
      <c r="D11" s="39"/>
      <c r="E11" s="39"/>
      <c r="F11" s="39" t="s">
        <v>31</v>
      </c>
      <c r="G11" s="39" t="s">
        <v>31</v>
      </c>
      <c r="H11" s="39" t="s">
        <v>31</v>
      </c>
    </row>
    <row r="12" spans="1:8" ht="24.75" customHeight="1">
      <c r="A12" s="39" t="s">
        <v>115</v>
      </c>
      <c r="B12" s="39"/>
      <c r="C12" s="39" t="s">
        <v>31</v>
      </c>
      <c r="D12" s="39"/>
      <c r="E12" s="39"/>
      <c r="F12" s="39" t="s">
        <v>31</v>
      </c>
      <c r="G12" s="39" t="s">
        <v>31</v>
      </c>
      <c r="H12" s="39" t="s">
        <v>31</v>
      </c>
    </row>
    <row r="13" spans="1:8" ht="24.75" customHeight="1">
      <c r="A13" s="39" t="s">
        <v>116</v>
      </c>
      <c r="B13" s="39"/>
      <c r="C13" s="39" t="s">
        <v>31</v>
      </c>
      <c r="D13" s="39"/>
      <c r="E13" s="39"/>
      <c r="F13" s="39" t="s">
        <v>31</v>
      </c>
      <c r="G13" s="39" t="s">
        <v>31</v>
      </c>
      <c r="H13" s="39" t="s">
        <v>31</v>
      </c>
    </row>
    <row r="14" spans="1:8" ht="24.75" customHeight="1">
      <c r="A14" s="39" t="s">
        <v>117</v>
      </c>
      <c r="B14" s="39"/>
      <c r="C14" s="39" t="s">
        <v>31</v>
      </c>
      <c r="D14" s="39"/>
      <c r="E14" s="39"/>
      <c r="F14" s="39" t="s">
        <v>31</v>
      </c>
      <c r="G14" s="39" t="s">
        <v>31</v>
      </c>
      <c r="H14" s="39" t="s">
        <v>31</v>
      </c>
    </row>
    <row r="15" spans="1:8" ht="24.75" customHeight="1">
      <c r="A15" s="39" t="s">
        <v>118</v>
      </c>
      <c r="B15" s="39">
        <f>B16+B17</f>
        <v>0</v>
      </c>
      <c r="C15" s="39" t="s">
        <v>31</v>
      </c>
      <c r="D15" s="39"/>
      <c r="E15" s="39"/>
      <c r="F15" s="39" t="s">
        <v>31</v>
      </c>
      <c r="G15" s="39" t="s">
        <v>31</v>
      </c>
      <c r="H15" s="39" t="s">
        <v>31</v>
      </c>
    </row>
    <row r="16" spans="1:8" ht="24.75" customHeight="1">
      <c r="A16" s="39" t="s">
        <v>119</v>
      </c>
      <c r="B16" s="39"/>
      <c r="C16" s="39" t="s">
        <v>31</v>
      </c>
      <c r="D16" s="39"/>
      <c r="E16" s="39"/>
      <c r="F16" s="39" t="s">
        <v>31</v>
      </c>
      <c r="G16" s="39" t="s">
        <v>31</v>
      </c>
      <c r="H16" s="39" t="s">
        <v>31</v>
      </c>
    </row>
    <row r="17" spans="1:8" ht="24.75" customHeight="1">
      <c r="A17" s="39" t="s">
        <v>120</v>
      </c>
      <c r="B17" s="39"/>
      <c r="C17" s="39" t="s">
        <v>31</v>
      </c>
      <c r="D17" s="39"/>
      <c r="E17" s="39"/>
      <c r="F17" s="39" t="s">
        <v>31</v>
      </c>
      <c r="G17" s="39" t="s">
        <v>31</v>
      </c>
      <c r="H17" s="39" t="s">
        <v>31</v>
      </c>
    </row>
    <row r="18" spans="1:8" ht="24.75" customHeight="1">
      <c r="A18" s="39" t="s">
        <v>31</v>
      </c>
      <c r="B18" s="39"/>
      <c r="C18" s="39" t="s">
        <v>31</v>
      </c>
      <c r="D18" s="39"/>
      <c r="E18" s="39"/>
      <c r="F18" s="39" t="s">
        <v>31</v>
      </c>
      <c r="G18" s="39" t="s">
        <v>31</v>
      </c>
      <c r="H18" s="39" t="s">
        <v>31</v>
      </c>
    </row>
    <row r="19" spans="1:8" ht="24.75" customHeight="1">
      <c r="A19" s="39" t="s">
        <v>31</v>
      </c>
      <c r="B19" s="39"/>
      <c r="C19" s="39" t="s">
        <v>31</v>
      </c>
      <c r="D19" s="39"/>
      <c r="E19" s="39"/>
      <c r="F19" s="39" t="s">
        <v>31</v>
      </c>
      <c r="G19" s="39" t="s">
        <v>31</v>
      </c>
      <c r="H19" s="39" t="s">
        <v>31</v>
      </c>
    </row>
    <row r="20" spans="1:8" ht="24.75" customHeight="1">
      <c r="A20" s="41" t="s">
        <v>78</v>
      </c>
      <c r="B20" s="40">
        <f>B7+B13+B14+B15</f>
        <v>0</v>
      </c>
      <c r="C20" s="41" t="s">
        <v>79</v>
      </c>
      <c r="D20" s="40">
        <f>D7+D8</f>
        <v>274.6</v>
      </c>
      <c r="E20" s="40">
        <f>E7+E8</f>
        <v>274.6</v>
      </c>
      <c r="F20" s="39" t="s">
        <v>31</v>
      </c>
      <c r="G20" s="39" t="s">
        <v>31</v>
      </c>
      <c r="H20" s="39" t="s">
        <v>31</v>
      </c>
    </row>
    <row r="21" spans="1:8" ht="24.75" customHeight="1">
      <c r="A21" s="42" t="s">
        <v>31</v>
      </c>
      <c r="B21" s="42" t="s">
        <v>31</v>
      </c>
      <c r="C21" s="42" t="s">
        <v>31</v>
      </c>
      <c r="D21" s="42" t="s">
        <v>31</v>
      </c>
      <c r="E21" s="42" t="s">
        <v>31</v>
      </c>
      <c r="F21" s="42" t="s">
        <v>31</v>
      </c>
      <c r="G21" s="42" t="s">
        <v>31</v>
      </c>
      <c r="H21" s="42" t="s">
        <v>31</v>
      </c>
    </row>
  </sheetData>
  <sheetProtection/>
  <mergeCells count="8">
    <mergeCell ref="A1:H1"/>
    <mergeCell ref="A2:H2"/>
    <mergeCell ref="A3:B3"/>
    <mergeCell ref="C3:H3"/>
    <mergeCell ref="D4:H4"/>
    <mergeCell ref="A4:A5"/>
    <mergeCell ref="B4:B5"/>
    <mergeCell ref="C4:C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C13" sqref="C13"/>
    </sheetView>
  </sheetViews>
  <sheetFormatPr defaultColWidth="7.7109375" defaultRowHeight="15"/>
  <cols>
    <col min="1" max="1" width="15.7109375" style="15" customWidth="1"/>
    <col min="2" max="2" width="23.28125" style="15" customWidth="1"/>
    <col min="3" max="3" width="11.7109375" style="15" customWidth="1"/>
    <col min="4" max="4" width="13.421875" style="15" customWidth="1"/>
    <col min="5" max="5" width="10.421875" style="15" customWidth="1"/>
    <col min="6" max="6" width="12.28125" style="15" customWidth="1"/>
    <col min="7" max="7" width="13.00390625" style="15" customWidth="1"/>
    <col min="8" max="8" width="15.57421875" style="15" customWidth="1"/>
    <col min="9" max="16384" width="7.7109375" style="15" customWidth="1"/>
  </cols>
  <sheetData>
    <row r="1" spans="1:8" ht="24.75" customHeight="1">
      <c r="A1" s="89" t="s">
        <v>121</v>
      </c>
      <c r="B1" s="89"/>
      <c r="C1" s="89"/>
      <c r="D1" s="89"/>
      <c r="E1" s="89"/>
      <c r="F1" s="89"/>
      <c r="G1" s="89"/>
      <c r="H1" s="89"/>
    </row>
    <row r="2" ht="16.5" customHeight="1">
      <c r="H2" s="16" t="s">
        <v>24</v>
      </c>
    </row>
    <row r="3" spans="1:8" ht="24.75" customHeight="1">
      <c r="A3" s="90" t="s">
        <v>122</v>
      </c>
      <c r="B3" s="90"/>
      <c r="C3" s="90" t="s">
        <v>96</v>
      </c>
      <c r="D3" s="90"/>
      <c r="E3" s="90"/>
      <c r="F3" s="90"/>
      <c r="G3" s="90"/>
      <c r="H3" s="90"/>
    </row>
    <row r="4" spans="1:8" ht="24.75" customHeight="1">
      <c r="A4" s="108" t="s">
        <v>123</v>
      </c>
      <c r="B4" s="108" t="s">
        <v>124</v>
      </c>
      <c r="C4" s="108" t="s">
        <v>82</v>
      </c>
      <c r="D4" s="105" t="s">
        <v>98</v>
      </c>
      <c r="E4" s="106"/>
      <c r="F4" s="106"/>
      <c r="G4" s="107"/>
      <c r="H4" s="108" t="s">
        <v>99</v>
      </c>
    </row>
    <row r="5" spans="1:8" ht="24.75" customHeight="1">
      <c r="A5" s="109"/>
      <c r="B5" s="109"/>
      <c r="C5" s="109"/>
      <c r="D5" s="17" t="s">
        <v>125</v>
      </c>
      <c r="E5" s="17" t="s">
        <v>126</v>
      </c>
      <c r="F5" s="17" t="s">
        <v>127</v>
      </c>
      <c r="G5" s="17" t="s">
        <v>128</v>
      </c>
      <c r="H5" s="109"/>
    </row>
    <row r="6" spans="1:8" ht="24.75" customHeight="1">
      <c r="A6" s="17"/>
      <c r="B6" s="17"/>
      <c r="C6" s="26">
        <f>D6+H6</f>
        <v>274.6</v>
      </c>
      <c r="D6" s="26">
        <f>D7+D11+D14</f>
        <v>234.6</v>
      </c>
      <c r="E6" s="26">
        <f>E7+E11+E14</f>
        <v>165.87</v>
      </c>
      <c r="F6" s="26">
        <f>F7+F11+F14</f>
        <v>38.08</v>
      </c>
      <c r="G6" s="26">
        <f>G7+G11+G14</f>
        <v>30.65</v>
      </c>
      <c r="H6" s="26">
        <v>40</v>
      </c>
    </row>
    <row r="7" spans="1:8" ht="24.75" customHeight="1">
      <c r="A7" s="19">
        <v>201</v>
      </c>
      <c r="B7" s="25" t="s">
        <v>129</v>
      </c>
      <c r="C7" s="26">
        <f>D7+H7</f>
        <v>248.79</v>
      </c>
      <c r="D7" s="26">
        <f aca="true" t="shared" si="0" ref="D7:D14">SUM(E7:G7)</f>
        <v>208.79</v>
      </c>
      <c r="E7" s="30">
        <v>165.87</v>
      </c>
      <c r="F7" s="30">
        <v>38.08</v>
      </c>
      <c r="G7" s="30">
        <v>4.84</v>
      </c>
      <c r="H7" s="30">
        <v>40</v>
      </c>
    </row>
    <row r="8" spans="1:8" ht="24.75" customHeight="1">
      <c r="A8" s="31">
        <v>20131</v>
      </c>
      <c r="B8" s="32" t="s">
        <v>130</v>
      </c>
      <c r="C8" s="26">
        <f>D8+H8</f>
        <v>248.79</v>
      </c>
      <c r="D8" s="32">
        <f t="shared" si="0"/>
        <v>208.79</v>
      </c>
      <c r="E8" s="32">
        <v>165.87</v>
      </c>
      <c r="F8" s="32">
        <v>38.08</v>
      </c>
      <c r="G8" s="32">
        <v>4.84</v>
      </c>
      <c r="H8" s="32">
        <v>40</v>
      </c>
    </row>
    <row r="9" spans="1:8" ht="24.75" customHeight="1">
      <c r="A9" s="33">
        <v>2013101</v>
      </c>
      <c r="B9" s="32" t="s">
        <v>131</v>
      </c>
      <c r="C9" s="32">
        <f>D9+H9</f>
        <v>208.79</v>
      </c>
      <c r="D9" s="32">
        <f t="shared" si="0"/>
        <v>208.79</v>
      </c>
      <c r="E9" s="32">
        <v>165.87</v>
      </c>
      <c r="F9" s="32">
        <v>38.08</v>
      </c>
      <c r="G9" s="32">
        <v>4.84</v>
      </c>
      <c r="H9" s="32"/>
    </row>
    <row r="10" spans="1:8" ht="24.75" customHeight="1">
      <c r="A10" s="33">
        <v>2013102</v>
      </c>
      <c r="B10" s="32" t="s">
        <v>132</v>
      </c>
      <c r="C10" s="32">
        <f>D10+H10</f>
        <v>40</v>
      </c>
      <c r="D10" s="32">
        <f t="shared" si="0"/>
        <v>0</v>
      </c>
      <c r="E10" s="32"/>
      <c r="F10" s="32"/>
      <c r="G10" s="32"/>
      <c r="H10" s="32">
        <v>40</v>
      </c>
    </row>
    <row r="11" spans="1:8" ht="24.75" customHeight="1">
      <c r="A11" s="19">
        <v>208</v>
      </c>
      <c r="B11" s="25" t="s">
        <v>133</v>
      </c>
      <c r="C11" s="26"/>
      <c r="D11" s="32">
        <f t="shared" si="0"/>
        <v>10.07</v>
      </c>
      <c r="E11" s="28"/>
      <c r="F11" s="30"/>
      <c r="G11" s="34">
        <v>10.07</v>
      </c>
      <c r="H11" s="34"/>
    </row>
    <row r="12" spans="1:8" ht="24.75" customHeight="1">
      <c r="A12" s="31">
        <v>20805</v>
      </c>
      <c r="B12" s="32" t="s">
        <v>134</v>
      </c>
      <c r="C12" s="32"/>
      <c r="D12" s="32">
        <f t="shared" si="0"/>
        <v>10.07</v>
      </c>
      <c r="E12" s="32"/>
      <c r="F12" s="32"/>
      <c r="G12" s="32">
        <v>10.07</v>
      </c>
      <c r="H12" s="32"/>
    </row>
    <row r="13" spans="1:8" ht="24.75" customHeight="1">
      <c r="A13" s="33">
        <v>2080501</v>
      </c>
      <c r="B13" s="32" t="s">
        <v>135</v>
      </c>
      <c r="C13" s="32"/>
      <c r="D13" s="32">
        <f t="shared" si="0"/>
        <v>10.07</v>
      </c>
      <c r="E13" s="32"/>
      <c r="F13" s="32"/>
      <c r="G13" s="32">
        <v>10.07</v>
      </c>
      <c r="H13" s="32"/>
    </row>
    <row r="14" spans="1:8" ht="24.75" customHeight="1">
      <c r="A14" s="19">
        <v>221</v>
      </c>
      <c r="B14" s="25" t="s">
        <v>136</v>
      </c>
      <c r="C14" s="26"/>
      <c r="D14" s="32">
        <f t="shared" si="0"/>
        <v>15.74</v>
      </c>
      <c r="E14" s="28"/>
      <c r="F14" s="28"/>
      <c r="G14" s="34">
        <v>15.74</v>
      </c>
      <c r="H14" s="34"/>
    </row>
    <row r="15" spans="1:8" ht="27" customHeight="1">
      <c r="A15" s="31">
        <v>22102</v>
      </c>
      <c r="B15" s="32" t="s">
        <v>137</v>
      </c>
      <c r="C15" s="32"/>
      <c r="D15" s="32"/>
      <c r="E15" s="32"/>
      <c r="F15" s="32"/>
      <c r="G15" s="32">
        <v>15.74</v>
      </c>
      <c r="H15" s="32"/>
    </row>
    <row r="16" spans="1:8" ht="24.75" customHeight="1">
      <c r="A16" s="33">
        <v>2210201</v>
      </c>
      <c r="B16" s="32" t="s">
        <v>138</v>
      </c>
      <c r="C16" s="32"/>
      <c r="D16" s="32"/>
      <c r="E16" s="32"/>
      <c r="F16" s="32"/>
      <c r="G16" s="32">
        <v>15.74</v>
      </c>
      <c r="H16" s="32"/>
    </row>
    <row r="17" ht="12.75" customHeight="1">
      <c r="G17" s="35"/>
    </row>
    <row r="18" ht="12.75" customHeight="1">
      <c r="H18" s="35"/>
    </row>
    <row r="19" ht="12.75" customHeight="1"/>
  </sheetData>
  <sheetProtection/>
  <mergeCells count="8">
    <mergeCell ref="A1:H1"/>
    <mergeCell ref="A3:B3"/>
    <mergeCell ref="C3:H3"/>
    <mergeCell ref="D4:G4"/>
    <mergeCell ref="A4:A5"/>
    <mergeCell ref="B4:B5"/>
    <mergeCell ref="C4:C5"/>
    <mergeCell ref="H4:H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F40"/>
  <sheetViews>
    <sheetView zoomScaleSheetLayoutView="100" zoomScalePageLayoutView="0" workbookViewId="0" topLeftCell="A1">
      <selection activeCell="E38" sqref="E38"/>
    </sheetView>
  </sheetViews>
  <sheetFormatPr defaultColWidth="7.7109375" defaultRowHeight="15"/>
  <cols>
    <col min="1" max="1" width="14.00390625" style="22" customWidth="1"/>
    <col min="2" max="2" width="27.140625" style="15" customWidth="1"/>
    <col min="3" max="5" width="15.140625" style="15" customWidth="1"/>
    <col min="6" max="6" width="7.00390625" style="15" customWidth="1"/>
    <col min="7" max="7" width="6.00390625" style="15" customWidth="1"/>
    <col min="8" max="16384" width="7.7109375" style="15" customWidth="1"/>
  </cols>
  <sheetData>
    <row r="1" spans="1:5" ht="24.75" customHeight="1">
      <c r="A1" s="110" t="s">
        <v>139</v>
      </c>
      <c r="B1" s="110"/>
      <c r="C1" s="110"/>
      <c r="D1" s="110"/>
      <c r="E1" s="110"/>
    </row>
    <row r="2" ht="24.75" customHeight="1">
      <c r="E2" s="16" t="s">
        <v>24</v>
      </c>
    </row>
    <row r="3" spans="1:6" ht="24.75" customHeight="1">
      <c r="A3" s="90" t="s">
        <v>140</v>
      </c>
      <c r="B3" s="90"/>
      <c r="C3" s="90" t="s">
        <v>141</v>
      </c>
      <c r="D3" s="90"/>
      <c r="E3" s="90"/>
      <c r="F3" s="21" t="s">
        <v>31</v>
      </c>
    </row>
    <row r="4" spans="1:6" ht="24.75" customHeight="1">
      <c r="A4" s="23" t="s">
        <v>142</v>
      </c>
      <c r="B4" s="17" t="s">
        <v>124</v>
      </c>
      <c r="C4" s="17" t="s">
        <v>82</v>
      </c>
      <c r="D4" s="17" t="s">
        <v>143</v>
      </c>
      <c r="E4" s="17" t="s">
        <v>144</v>
      </c>
      <c r="F4" s="21" t="s">
        <v>31</v>
      </c>
    </row>
    <row r="5" spans="1:6" ht="24.75" customHeight="1">
      <c r="A5" s="24" t="s">
        <v>31</v>
      </c>
      <c r="B5" s="25" t="s">
        <v>82</v>
      </c>
      <c r="C5" s="26">
        <f>C6+C14+C23</f>
        <v>234.6</v>
      </c>
      <c r="D5" s="26">
        <f>D6+D14+D23</f>
        <v>196.52</v>
      </c>
      <c r="E5" s="26">
        <f>E6+E14+E23</f>
        <v>38.07999999999999</v>
      </c>
      <c r="F5" s="15" t="s">
        <v>31</v>
      </c>
    </row>
    <row r="6" spans="1:5" ht="24.75" customHeight="1">
      <c r="A6" s="24" t="s">
        <v>2</v>
      </c>
      <c r="B6" s="25" t="s">
        <v>126</v>
      </c>
      <c r="C6" s="26">
        <f>SUM(C7:C13)</f>
        <v>165.87</v>
      </c>
      <c r="D6" s="26">
        <f>SUM(D7:D13)</f>
        <v>165.87</v>
      </c>
      <c r="E6" s="26">
        <f>SUM(E7:E13)</f>
        <v>0</v>
      </c>
    </row>
    <row r="7" spans="1:5" ht="24.75" customHeight="1">
      <c r="A7" s="24" t="s">
        <v>145</v>
      </c>
      <c r="B7" s="18" t="s">
        <v>146</v>
      </c>
      <c r="C7" s="27">
        <f>D7+E7</f>
        <v>74.33</v>
      </c>
      <c r="D7" s="18">
        <v>74.33</v>
      </c>
      <c r="E7" s="26"/>
    </row>
    <row r="8" spans="1:5" ht="24.75" customHeight="1">
      <c r="A8" s="24" t="s">
        <v>147</v>
      </c>
      <c r="B8" s="18" t="s">
        <v>148</v>
      </c>
      <c r="C8" s="27">
        <f aca="true" t="shared" si="0" ref="C8:C15">D8+E8</f>
        <v>56.85</v>
      </c>
      <c r="D8" s="18">
        <v>56.85</v>
      </c>
      <c r="E8" s="26"/>
    </row>
    <row r="9" spans="1:5" ht="24.75" customHeight="1">
      <c r="A9" s="24" t="s">
        <v>149</v>
      </c>
      <c r="B9" s="18" t="s">
        <v>150</v>
      </c>
      <c r="C9" s="27">
        <f t="shared" si="0"/>
        <v>0</v>
      </c>
      <c r="D9" s="18"/>
      <c r="E9" s="26"/>
    </row>
    <row r="10" spans="1:5" ht="24.75" customHeight="1">
      <c r="A10" s="24" t="s">
        <v>151</v>
      </c>
      <c r="B10" s="18" t="s">
        <v>152</v>
      </c>
      <c r="C10" s="27">
        <f t="shared" si="0"/>
        <v>34.69</v>
      </c>
      <c r="D10" s="18">
        <v>34.69</v>
      </c>
      <c r="E10" s="26"/>
    </row>
    <row r="11" spans="1:5" ht="24.75" customHeight="1">
      <c r="A11" s="24" t="s">
        <v>153</v>
      </c>
      <c r="B11" s="18" t="s">
        <v>154</v>
      </c>
      <c r="C11" s="27">
        <f t="shared" si="0"/>
        <v>0</v>
      </c>
      <c r="D11" s="18"/>
      <c r="E11" s="26"/>
    </row>
    <row r="12" spans="1:5" ht="24.75" customHeight="1">
      <c r="A12" s="24" t="s">
        <v>155</v>
      </c>
      <c r="B12" s="18" t="s">
        <v>156</v>
      </c>
      <c r="C12" s="27">
        <f t="shared" si="0"/>
        <v>0</v>
      </c>
      <c r="D12" s="18"/>
      <c r="E12" s="26"/>
    </row>
    <row r="13" spans="1:5" ht="24.75" customHeight="1">
      <c r="A13" s="24" t="s">
        <v>157</v>
      </c>
      <c r="B13" s="18" t="s">
        <v>158</v>
      </c>
      <c r="C13" s="27">
        <f t="shared" si="0"/>
        <v>0</v>
      </c>
      <c r="D13" s="18"/>
      <c r="E13" s="26"/>
    </row>
    <row r="14" spans="1:5" ht="24.75" customHeight="1">
      <c r="A14" s="24" t="s">
        <v>5</v>
      </c>
      <c r="B14" s="25" t="s">
        <v>159</v>
      </c>
      <c r="C14" s="26">
        <f t="shared" si="0"/>
        <v>30.65</v>
      </c>
      <c r="D14" s="26">
        <f>SUM(D15:D22)</f>
        <v>30.65</v>
      </c>
      <c r="E14" s="26">
        <f>SUM(E15:E22)</f>
        <v>0</v>
      </c>
    </row>
    <row r="15" spans="1:5" ht="24.75" customHeight="1">
      <c r="A15" s="24" t="s">
        <v>145</v>
      </c>
      <c r="B15" s="18" t="s">
        <v>160</v>
      </c>
      <c r="C15" s="27">
        <f t="shared" si="0"/>
        <v>0</v>
      </c>
      <c r="D15" s="18"/>
      <c r="E15" s="26"/>
    </row>
    <row r="16" spans="1:5" ht="24.75" customHeight="1">
      <c r="A16" s="24" t="s">
        <v>147</v>
      </c>
      <c r="B16" s="18" t="s">
        <v>161</v>
      </c>
      <c r="C16" s="27">
        <f aca="true" t="shared" si="1" ref="C16:C22">D16+E16</f>
        <v>9.77</v>
      </c>
      <c r="D16" s="18">
        <v>9.77</v>
      </c>
      <c r="E16" s="26"/>
    </row>
    <row r="17" spans="1:5" ht="24.75" customHeight="1">
      <c r="A17" s="24" t="s">
        <v>151</v>
      </c>
      <c r="B17" s="18" t="s">
        <v>162</v>
      </c>
      <c r="C17" s="27">
        <f t="shared" si="1"/>
        <v>0</v>
      </c>
      <c r="D17" s="18"/>
      <c r="E17" s="26"/>
    </row>
    <row r="18" spans="1:5" ht="24.75" customHeight="1">
      <c r="A18" s="24" t="s">
        <v>153</v>
      </c>
      <c r="B18" s="18" t="s">
        <v>138</v>
      </c>
      <c r="C18" s="27">
        <f t="shared" si="1"/>
        <v>15.74</v>
      </c>
      <c r="D18" s="18">
        <v>15.74</v>
      </c>
      <c r="E18" s="26"/>
    </row>
    <row r="19" spans="1:5" ht="24.75" customHeight="1">
      <c r="A19" s="24" t="s">
        <v>155</v>
      </c>
      <c r="B19" s="18" t="s">
        <v>163</v>
      </c>
      <c r="C19" s="27">
        <f t="shared" si="1"/>
        <v>0</v>
      </c>
      <c r="D19" s="18"/>
      <c r="E19" s="26"/>
    </row>
    <row r="20" spans="1:5" ht="24.75" customHeight="1">
      <c r="A20" s="24" t="s">
        <v>157</v>
      </c>
      <c r="B20" s="18" t="s">
        <v>164</v>
      </c>
      <c r="C20" s="27">
        <f t="shared" si="1"/>
        <v>4.8</v>
      </c>
      <c r="D20" s="18">
        <v>4.8</v>
      </c>
      <c r="E20" s="26"/>
    </row>
    <row r="21" spans="1:5" ht="24.75" customHeight="1">
      <c r="A21" s="24" t="s">
        <v>165</v>
      </c>
      <c r="B21" s="18" t="s">
        <v>166</v>
      </c>
      <c r="C21" s="27">
        <f t="shared" si="1"/>
        <v>0.3</v>
      </c>
      <c r="D21" s="18">
        <v>0.3</v>
      </c>
      <c r="E21" s="26"/>
    </row>
    <row r="22" spans="1:5" ht="24.75" customHeight="1">
      <c r="A22" s="24" t="s">
        <v>167</v>
      </c>
      <c r="B22" s="18" t="s">
        <v>168</v>
      </c>
      <c r="C22" s="27">
        <f t="shared" si="1"/>
        <v>0.04</v>
      </c>
      <c r="D22" s="18">
        <v>0.04</v>
      </c>
      <c r="E22" s="26"/>
    </row>
    <row r="23" spans="1:6" ht="24.75" customHeight="1">
      <c r="A23" s="24" t="s">
        <v>8</v>
      </c>
      <c r="B23" s="25" t="s">
        <v>169</v>
      </c>
      <c r="C23" s="26">
        <f>SUM(C24:C40)</f>
        <v>38.07999999999999</v>
      </c>
      <c r="D23" s="26">
        <f>SUM(D24:D40)</f>
        <v>0</v>
      </c>
      <c r="E23" s="26">
        <f>SUM(E24:E40)</f>
        <v>38.07999999999999</v>
      </c>
      <c r="F23" s="15" t="s">
        <v>31</v>
      </c>
    </row>
    <row r="24" spans="1:6" ht="24.75" customHeight="1">
      <c r="A24" s="24" t="s">
        <v>145</v>
      </c>
      <c r="B24" s="18" t="s">
        <v>170</v>
      </c>
      <c r="C24" s="28">
        <f>D24+E24</f>
        <v>2</v>
      </c>
      <c r="D24" s="28"/>
      <c r="E24" s="28">
        <v>2</v>
      </c>
      <c r="F24" s="15" t="s">
        <v>31</v>
      </c>
    </row>
    <row r="25" spans="1:6" ht="24.75" customHeight="1">
      <c r="A25" s="24" t="s">
        <v>147</v>
      </c>
      <c r="B25" s="18" t="s">
        <v>171</v>
      </c>
      <c r="C25" s="28">
        <f aca="true" t="shared" si="2" ref="C25:C40">D25+E25</f>
        <v>0.15</v>
      </c>
      <c r="D25" s="28"/>
      <c r="E25" s="28">
        <v>0.15</v>
      </c>
      <c r="F25" s="15" t="s">
        <v>31</v>
      </c>
    </row>
    <row r="26" spans="1:6" ht="24.75" customHeight="1">
      <c r="A26" s="24" t="s">
        <v>149</v>
      </c>
      <c r="B26" s="18" t="s">
        <v>172</v>
      </c>
      <c r="C26" s="28">
        <f t="shared" si="2"/>
        <v>0.1</v>
      </c>
      <c r="D26" s="28"/>
      <c r="E26" s="28">
        <v>0.1</v>
      </c>
      <c r="F26" s="15" t="s">
        <v>31</v>
      </c>
    </row>
    <row r="27" spans="1:6" ht="24.75" customHeight="1">
      <c r="A27" s="24" t="s">
        <v>151</v>
      </c>
      <c r="B27" s="18" t="s">
        <v>173</v>
      </c>
      <c r="C27" s="28">
        <f t="shared" si="2"/>
        <v>0</v>
      </c>
      <c r="D27" s="28"/>
      <c r="E27" s="28"/>
      <c r="F27" s="15" t="s">
        <v>31</v>
      </c>
    </row>
    <row r="28" spans="1:6" ht="24.75" customHeight="1">
      <c r="A28" s="24" t="s">
        <v>153</v>
      </c>
      <c r="B28" s="18" t="s">
        <v>174</v>
      </c>
      <c r="C28" s="28">
        <f t="shared" si="2"/>
        <v>0</v>
      </c>
      <c r="D28" s="28"/>
      <c r="E28" s="28"/>
      <c r="F28" s="15" t="s">
        <v>31</v>
      </c>
    </row>
    <row r="29" spans="1:6" ht="24.75" customHeight="1">
      <c r="A29" s="24" t="s">
        <v>155</v>
      </c>
      <c r="B29" s="18" t="s">
        <v>175</v>
      </c>
      <c r="C29" s="28">
        <f t="shared" si="2"/>
        <v>0.2</v>
      </c>
      <c r="D29" s="28"/>
      <c r="E29" s="28">
        <v>0.2</v>
      </c>
      <c r="F29" s="15" t="s">
        <v>31</v>
      </c>
    </row>
    <row r="30" spans="1:6" ht="24.75" customHeight="1">
      <c r="A30" s="24" t="s">
        <v>157</v>
      </c>
      <c r="B30" s="18" t="s">
        <v>176</v>
      </c>
      <c r="C30" s="28">
        <f t="shared" si="2"/>
        <v>0.4</v>
      </c>
      <c r="D30" s="28"/>
      <c r="E30" s="28">
        <v>0.4</v>
      </c>
      <c r="F30" s="15" t="s">
        <v>31</v>
      </c>
    </row>
    <row r="31" spans="1:6" ht="24.75" customHeight="1">
      <c r="A31" s="24" t="s">
        <v>165</v>
      </c>
      <c r="B31" s="18" t="s">
        <v>177</v>
      </c>
      <c r="C31" s="28">
        <f t="shared" si="2"/>
        <v>0</v>
      </c>
      <c r="D31" s="28"/>
      <c r="E31" s="28"/>
      <c r="F31" s="15" t="s">
        <v>31</v>
      </c>
    </row>
    <row r="32" spans="1:6" ht="24.75" customHeight="1">
      <c r="A32" s="24" t="s">
        <v>167</v>
      </c>
      <c r="B32" s="18" t="s">
        <v>178</v>
      </c>
      <c r="C32" s="28">
        <f t="shared" si="2"/>
        <v>0</v>
      </c>
      <c r="D32" s="28"/>
      <c r="E32" s="28"/>
      <c r="F32" s="15" t="s">
        <v>31</v>
      </c>
    </row>
    <row r="33" spans="1:6" ht="24.75" customHeight="1">
      <c r="A33" s="24" t="s">
        <v>179</v>
      </c>
      <c r="B33" s="18" t="s">
        <v>180</v>
      </c>
      <c r="C33" s="28">
        <f t="shared" si="2"/>
        <v>11.98</v>
      </c>
      <c r="D33" s="28"/>
      <c r="E33" s="28">
        <v>11.98</v>
      </c>
      <c r="F33" s="15" t="s">
        <v>31</v>
      </c>
    </row>
    <row r="34" spans="1:6" ht="24.75" customHeight="1">
      <c r="A34" s="24" t="s">
        <v>181</v>
      </c>
      <c r="B34" s="18" t="s">
        <v>182</v>
      </c>
      <c r="C34" s="28">
        <f t="shared" si="2"/>
        <v>0.35</v>
      </c>
      <c r="D34" s="28"/>
      <c r="E34" s="28">
        <v>0.35</v>
      </c>
      <c r="F34" s="15" t="s">
        <v>31</v>
      </c>
    </row>
    <row r="35" spans="1:6" ht="24.75" customHeight="1">
      <c r="A35" s="24" t="s">
        <v>183</v>
      </c>
      <c r="B35" s="18" t="s">
        <v>184</v>
      </c>
      <c r="C35" s="28">
        <f t="shared" si="2"/>
        <v>1.86</v>
      </c>
      <c r="D35" s="28"/>
      <c r="E35" s="28">
        <v>1.86</v>
      </c>
      <c r="F35" s="15" t="s">
        <v>31</v>
      </c>
    </row>
    <row r="36" spans="1:6" ht="24.75" customHeight="1">
      <c r="A36" s="24" t="s">
        <v>185</v>
      </c>
      <c r="B36" s="18" t="s">
        <v>186</v>
      </c>
      <c r="C36" s="28">
        <f t="shared" si="2"/>
        <v>0.15</v>
      </c>
      <c r="D36" s="28"/>
      <c r="E36" s="28">
        <v>0.15</v>
      </c>
      <c r="F36" s="15" t="s">
        <v>31</v>
      </c>
    </row>
    <row r="37" spans="1:6" ht="24.75" customHeight="1">
      <c r="A37" s="24" t="s">
        <v>187</v>
      </c>
      <c r="B37" s="18" t="s">
        <v>188</v>
      </c>
      <c r="C37" s="28">
        <f t="shared" si="2"/>
        <v>0</v>
      </c>
      <c r="D37" s="28"/>
      <c r="E37" s="28"/>
      <c r="F37" s="15" t="s">
        <v>31</v>
      </c>
    </row>
    <row r="38" spans="1:6" ht="24.75" customHeight="1">
      <c r="A38" s="24" t="s">
        <v>189</v>
      </c>
      <c r="B38" s="18" t="s">
        <v>190</v>
      </c>
      <c r="C38" s="28">
        <f t="shared" si="2"/>
        <v>0</v>
      </c>
      <c r="D38" s="28"/>
      <c r="E38" s="28"/>
      <c r="F38" s="15" t="s">
        <v>31</v>
      </c>
    </row>
    <row r="39" spans="1:5" ht="24.75" customHeight="1">
      <c r="A39" s="24" t="s">
        <v>191</v>
      </c>
      <c r="B39" s="18" t="s">
        <v>192</v>
      </c>
      <c r="C39" s="28">
        <f t="shared" si="2"/>
        <v>20.88</v>
      </c>
      <c r="D39" s="28"/>
      <c r="E39" s="28">
        <v>20.88</v>
      </c>
    </row>
    <row r="40" spans="1:5" ht="24.75" customHeight="1">
      <c r="A40" s="24" t="s">
        <v>193</v>
      </c>
      <c r="B40" s="18" t="s">
        <v>194</v>
      </c>
      <c r="C40" s="28">
        <f t="shared" si="2"/>
        <v>0.01</v>
      </c>
      <c r="D40" s="29"/>
      <c r="E40" s="28">
        <v>0.01</v>
      </c>
    </row>
  </sheetData>
  <sheetProtection/>
  <mergeCells count="3">
    <mergeCell ref="A1:E1"/>
    <mergeCell ref="A3:B3"/>
    <mergeCell ref="C3:E3"/>
  </mergeCells>
  <printOptions/>
  <pageMargins left="0.75" right="0.75" top="1" bottom="1" header="0.51" footer="0.5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6"/>
  <sheetViews>
    <sheetView zoomScaleSheetLayoutView="100" zoomScalePageLayoutView="0" workbookViewId="0" topLeftCell="A1">
      <selection activeCell="I21" sqref="I21"/>
    </sheetView>
  </sheetViews>
  <sheetFormatPr defaultColWidth="7.7109375" defaultRowHeight="15"/>
  <cols>
    <col min="1" max="1" width="36.8515625" style="15" customWidth="1"/>
    <col min="2" max="2" width="10.7109375" style="15" bestFit="1" customWidth="1"/>
    <col min="3" max="3" width="8.7109375" style="15" customWidth="1"/>
    <col min="4" max="4" width="10.7109375" style="15" customWidth="1"/>
    <col min="5" max="6" width="12.421875" style="15" customWidth="1"/>
    <col min="7" max="8" width="10.57421875" style="15" customWidth="1"/>
    <col min="9" max="10" width="7.00390625" style="15" customWidth="1"/>
    <col min="11" max="16384" width="7.7109375" style="15" customWidth="1"/>
  </cols>
  <sheetData>
    <row r="1" spans="1:8" ht="24.75" customHeight="1">
      <c r="A1" s="89" t="s">
        <v>195</v>
      </c>
      <c r="B1" s="89"/>
      <c r="C1" s="89"/>
      <c r="D1" s="89"/>
      <c r="E1" s="89"/>
      <c r="F1" s="89"/>
      <c r="G1" s="89"/>
      <c r="H1" s="89"/>
    </row>
    <row r="2" ht="24.75" customHeight="1">
      <c r="H2" s="16" t="s">
        <v>24</v>
      </c>
    </row>
    <row r="3" spans="1:9" ht="24.75" customHeight="1">
      <c r="A3" s="90" t="s">
        <v>81</v>
      </c>
      <c r="B3" s="112" t="s">
        <v>196</v>
      </c>
      <c r="C3" s="112" t="s">
        <v>197</v>
      </c>
      <c r="D3" s="90" t="s">
        <v>182</v>
      </c>
      <c r="E3" s="90" t="s">
        <v>198</v>
      </c>
      <c r="F3" s="111"/>
      <c r="G3" s="90" t="s">
        <v>190</v>
      </c>
      <c r="H3" s="90" t="s">
        <v>176</v>
      </c>
      <c r="I3" s="21" t="s">
        <v>31</v>
      </c>
    </row>
    <row r="4" spans="1:9" ht="24.75" customHeight="1">
      <c r="A4" s="111"/>
      <c r="B4" s="113"/>
      <c r="C4" s="113"/>
      <c r="D4" s="111"/>
      <c r="E4" s="17" t="s">
        <v>199</v>
      </c>
      <c r="F4" s="17" t="s">
        <v>200</v>
      </c>
      <c r="G4" s="90"/>
      <c r="H4" s="90"/>
      <c r="I4" s="21" t="s">
        <v>31</v>
      </c>
    </row>
    <row r="5" spans="1:9" ht="24.75" customHeight="1">
      <c r="A5" s="19" t="s">
        <v>82</v>
      </c>
      <c r="B5" s="20">
        <v>0.35</v>
      </c>
      <c r="C5" s="20"/>
      <c r="D5" s="20">
        <v>0.35</v>
      </c>
      <c r="E5" s="20"/>
      <c r="F5" s="20"/>
      <c r="G5" s="20"/>
      <c r="H5" s="20"/>
      <c r="I5" s="15" t="s">
        <v>31</v>
      </c>
    </row>
    <row r="6" spans="1:9" ht="24.75" customHeight="1">
      <c r="A6" s="19"/>
      <c r="B6" s="20">
        <v>0.35</v>
      </c>
      <c r="C6" s="20"/>
      <c r="D6" s="20">
        <v>0.35</v>
      </c>
      <c r="E6" s="20"/>
      <c r="F6" s="20"/>
      <c r="G6" s="20"/>
      <c r="H6" s="20"/>
      <c r="I6" s="15" t="s">
        <v>31</v>
      </c>
    </row>
  </sheetData>
  <sheetProtection/>
  <mergeCells count="8">
    <mergeCell ref="A1:H1"/>
    <mergeCell ref="E3:F3"/>
    <mergeCell ref="A3:A4"/>
    <mergeCell ref="B3:B4"/>
    <mergeCell ref="C3:C4"/>
    <mergeCell ref="D3:D4"/>
    <mergeCell ref="G3:G4"/>
    <mergeCell ref="H3:H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2018-01-19T02:30:06Z</cp:lastPrinted>
  <dcterms:created xsi:type="dcterms:W3CDTF">2017-12-31T05:26:00Z</dcterms:created>
  <dcterms:modified xsi:type="dcterms:W3CDTF">2019-01-31T08:01:09Z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